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a" sheetId="1" r:id="rId1"/>
    <sheet name="Справка" sheetId="2" r:id="rId2"/>
  </sheets>
  <definedNames>
    <definedName name="_xlnm._FilterDatabase" localSheetId="1" hidden="1">'Справка'!$A$1:$B$15</definedName>
    <definedName name="Table1">'Справка'!$A$1:$B$15</definedName>
  </definedNames>
  <calcPr fullCalcOnLoad="1"/>
</workbook>
</file>

<file path=xl/sharedStrings.xml><?xml version="1.0" encoding="utf-8"?>
<sst xmlns="http://schemas.openxmlformats.org/spreadsheetml/2006/main" count="3619" uniqueCount="912">
  <si>
    <t>готовые неоновые вывески</t>
  </si>
  <si>
    <t>Фраза</t>
  </si>
  <si>
    <t>База [YW]</t>
  </si>
  <si>
    <t>SERP документы [Yandex]</t>
  </si>
  <si>
    <t>SERP глав. страницы [Yandex]</t>
  </si>
  <si>
    <t>SERP заголовки [Yandex]</t>
  </si>
  <si>
    <t>SERP документы [Google]</t>
  </si>
  <si>
    <t>SERP глав. страницы [Google]</t>
  </si>
  <si>
    <t>SERP заголовки [Google]</t>
  </si>
  <si>
    <t>SERP документы [YouTube]</t>
  </si>
  <si>
    <t>SERP глав. страницы [YouTube]</t>
  </si>
  <si>
    <t>SERP заголовки [YouTube]</t>
  </si>
  <si>
    <t>Релевантный URL [Yandex]</t>
  </si>
  <si>
    <t>ракета с неоновой вывеской</t>
  </si>
  <si>
    <t>большие неоновые вывески</t>
  </si>
  <si>
    <t>неоновые вывески в городе</t>
  </si>
  <si>
    <t>интересные неоновые вывески</t>
  </si>
  <si>
    <t>неоновая вывеска цена</t>
  </si>
  <si>
    <t>магазин неоновых вывесок</t>
  </si>
  <si>
    <t>неоновые вывески фото</t>
  </si>
  <si>
    <t>аренда неоновых вывесок</t>
  </si>
  <si>
    <t>неоновые вывески задача</t>
  </si>
  <si>
    <t>аниме вывеска</t>
  </si>
  <si>
    <t>c 4 неоновые вывески</t>
  </si>
  <si>
    <t>неоновая вывеска аниме</t>
  </si>
  <si>
    <t>неоновые вывески неон</t>
  </si>
  <si>
    <t>варианты вывесок</t>
  </si>
  <si>
    <t>образцы вывесок</t>
  </si>
  <si>
    <t>примеры вывесок</t>
  </si>
  <si>
    <t>как выглядит вывеска</t>
  </si>
  <si>
    <t>вывеска объекта</t>
  </si>
  <si>
    <t>вывеска клуба</t>
  </si>
  <si>
    <t>вывеска круглая</t>
  </si>
  <si>
    <t>подложка под вывеску</t>
  </si>
  <si>
    <t>авто вывески</t>
  </si>
  <si>
    <t>вывеска часов</t>
  </si>
  <si>
    <t>лайт вывеска</t>
  </si>
  <si>
    <t>конструкция рекламная наружная</t>
  </si>
  <si>
    <t>образцы рекламных конструкций</t>
  </si>
  <si>
    <t>вывеска пластиковая</t>
  </si>
  <si>
    <t>вывеска светится</t>
  </si>
  <si>
    <t>свет вывеска</t>
  </si>
  <si>
    <t>настенная вывеска</t>
  </si>
  <si>
    <t>вывески класс</t>
  </si>
  <si>
    <t>вывески газ</t>
  </si>
  <si>
    <t>вывеска видео</t>
  </si>
  <si>
    <t>вывеска схема</t>
  </si>
  <si>
    <t>простые вывески</t>
  </si>
  <si>
    <t>сборщик вывесок</t>
  </si>
  <si>
    <t>вывеска из пластика</t>
  </si>
  <si>
    <t>объемные буквы реклама</t>
  </si>
  <si>
    <t>большие вывески</t>
  </si>
  <si>
    <t>объемные световые буквы</t>
  </si>
  <si>
    <t>вывеска с именем</t>
  </si>
  <si>
    <t>большая буква вывески</t>
  </si>
  <si>
    <t>маленькие вывески</t>
  </si>
  <si>
    <t>изготовление объемных букв спб</t>
  </si>
  <si>
    <t>объемные буквы на заказ</t>
  </si>
  <si>
    <t>вывеска световые буквы</t>
  </si>
  <si>
    <t>табличка объемные буквы</t>
  </si>
  <si>
    <t>объемные буквы с подсветкой</t>
  </si>
  <si>
    <t>вывески рядом</t>
  </si>
  <si>
    <t>вывески россия</t>
  </si>
  <si>
    <t>мастер вывесок</t>
  </si>
  <si>
    <t>открытие вывески</t>
  </si>
  <si>
    <t>изготовление вывесок спб недорого</t>
  </si>
  <si>
    <t>изготовление вывесок на фасад</t>
  </si>
  <si>
    <t>вывеска кухни</t>
  </si>
  <si>
    <t>жк вывески</t>
  </si>
  <si>
    <t>рекламные конструкции наружная реклама</t>
  </si>
  <si>
    <t>мебель вывеска</t>
  </si>
  <si>
    <t>иностранная вывеска</t>
  </si>
  <si>
    <t>невские вывески</t>
  </si>
  <si>
    <t>вывеска гатчина</t>
  </si>
  <si>
    <t>вертикальные вывески</t>
  </si>
  <si>
    <t>спортивные вывески</t>
  </si>
  <si>
    <t>запрещать вывеска</t>
  </si>
  <si>
    <t>вывеска обязательна</t>
  </si>
  <si>
    <t>вывеска тсж</t>
  </si>
  <si>
    <t>ночная вывеска</t>
  </si>
  <si>
    <t>морская вывеска</t>
  </si>
  <si>
    <t>конструкция вывески</t>
  </si>
  <si>
    <t>вывески 1</t>
  </si>
  <si>
    <t>вывески м</t>
  </si>
  <si>
    <t>яркие вывески</t>
  </si>
  <si>
    <t>правильные вывески</t>
  </si>
  <si>
    <t>дешевая вывеска</t>
  </si>
  <si>
    <t>информационная конструкция вывеска</t>
  </si>
  <si>
    <t>вывеска купить недорого</t>
  </si>
  <si>
    <t>вывески на мкд</t>
  </si>
  <si>
    <t>вывески наружные спб</t>
  </si>
  <si>
    <t>вывески питер</t>
  </si>
  <si>
    <t>световые вывески спб</t>
  </si>
  <si>
    <t>вывеска с подсветкой спб</t>
  </si>
  <si>
    <t>услуги вывеска</t>
  </si>
  <si>
    <t>комитет по вывескам спб</t>
  </si>
  <si>
    <t>светодиодные вывески спб</t>
  </si>
  <si>
    <t>объявление вывеска</t>
  </si>
  <si>
    <t>вывески ночь</t>
  </si>
  <si>
    <t>написать вывеску</t>
  </si>
  <si>
    <t>знак вывеска</t>
  </si>
  <si>
    <t>вывеска на кабинет</t>
  </si>
  <si>
    <t>лавка вывеска</t>
  </si>
  <si>
    <t>вывеска рисунок</t>
  </si>
  <si>
    <t>арка вывеска</t>
  </si>
  <si>
    <t>вывеска на дверь офиса</t>
  </si>
  <si>
    <t>вывеска вектор</t>
  </si>
  <si>
    <t>красивые вывески</t>
  </si>
  <si>
    <t>интересные вывески</t>
  </si>
  <si>
    <t>вывески магазинов фото</t>
  </si>
  <si>
    <t>стиль вывесок</t>
  </si>
  <si>
    <t>вывеска другой</t>
  </si>
  <si>
    <t>форматы вывесок</t>
  </si>
  <si>
    <t>лучшие вывески</t>
  </si>
  <si>
    <t>вывеска внимание</t>
  </si>
  <si>
    <t>большие вывески городов</t>
  </si>
  <si>
    <t>нужно согласовать вывеску</t>
  </si>
  <si>
    <t>вывеска на здании согласование</t>
  </si>
  <si>
    <t>вывеска на доме согласование</t>
  </si>
  <si>
    <t>нужно ли согласовывать вывеску</t>
  </si>
  <si>
    <t>разрешение на установку вывески</t>
  </si>
  <si>
    <t>выдача разрешения рекламной конструкции</t>
  </si>
  <si>
    <t>аннулирование разрешения рекламной конструкции</t>
  </si>
  <si>
    <t>аннулирование рекламной конструкции</t>
  </si>
  <si>
    <t>создать вывеску</t>
  </si>
  <si>
    <t>мокап вывеска</t>
  </si>
  <si>
    <t>скачать вывеску</t>
  </si>
  <si>
    <t>макет вывески</t>
  </si>
  <si>
    <t>вывеска шаблон</t>
  </si>
  <si>
    <t>распечатать вывеску</t>
  </si>
  <si>
    <t>нарисовать вывеску</t>
  </si>
  <si>
    <t>программа для вывесок</t>
  </si>
  <si>
    <t>внешняя вывеска</t>
  </si>
  <si>
    <t>вывеска 5</t>
  </si>
  <si>
    <t>вывеска быстро</t>
  </si>
  <si>
    <t>вывеска углом</t>
  </si>
  <si>
    <t>дорогие вывеска</t>
  </si>
  <si>
    <t>входная вывеска</t>
  </si>
  <si>
    <t>вывески самый</t>
  </si>
  <si>
    <t>вывеска с названием организации</t>
  </si>
  <si>
    <t>закон о рекламе вывеска</t>
  </si>
  <si>
    <t>нужна ли вывеска</t>
  </si>
  <si>
    <t>закон о вывесках</t>
  </si>
  <si>
    <t>вывески без разрешения</t>
  </si>
  <si>
    <t>согласование рекламных конструкций</t>
  </si>
  <si>
    <t>размещение рекламных конструкций</t>
  </si>
  <si>
    <t>схема размещения рекламных конструкций</t>
  </si>
  <si>
    <t>схема рекламных конструкций</t>
  </si>
  <si>
    <t>конструкция рекламной вывески</t>
  </si>
  <si>
    <t>новые вывески</t>
  </si>
  <si>
    <t>современные вывески</t>
  </si>
  <si>
    <t>купить вывеску для магазина</t>
  </si>
  <si>
    <t>рекламные конструкции санкт петербург</t>
  </si>
  <si>
    <t>реклама на рекламных конструкциях</t>
  </si>
  <si>
    <t>рекламные конструкции на зданиях</t>
  </si>
  <si>
    <t>ленинградской области рекламные конструкции</t>
  </si>
  <si>
    <t>разрешение на вывеску спб</t>
  </si>
  <si>
    <t>согласованные вывески</t>
  </si>
  <si>
    <t>согласованные вывески спб</t>
  </si>
  <si>
    <t>согласование вывесок петербург</t>
  </si>
  <si>
    <t>согласование рекламной вывески</t>
  </si>
  <si>
    <t>согласование установки вывески</t>
  </si>
  <si>
    <t>согласовать рекламную конструкцию</t>
  </si>
  <si>
    <t>заявление на рекламную конструкцию</t>
  </si>
  <si>
    <t>лайтбокс личный кабинет вход</t>
  </si>
  <si>
    <t>лайтбокс личный</t>
  </si>
  <si>
    <t>лайтбокс личный кабинет</t>
  </si>
  <si>
    <t>лайтбокс кабинет</t>
  </si>
  <si>
    <t>лайтбокс вход</t>
  </si>
  <si>
    <t>лайтбокс войти</t>
  </si>
  <si>
    <t>лайтбокс касса вход</t>
  </si>
  <si>
    <t>разрешение на вывеску</t>
  </si>
  <si>
    <t>разрешение размещение вывески</t>
  </si>
  <si>
    <t>вывеска нужно ли разрешение</t>
  </si>
  <si>
    <t>регистрация вывески</t>
  </si>
  <si>
    <t>регламент согласования вывески</t>
  </si>
  <si>
    <t>утверждение рекламных конструкций</t>
  </si>
  <si>
    <t>реестр рекламных конструкций</t>
  </si>
  <si>
    <t>неоновые вывески санкт петербург</t>
  </si>
  <si>
    <t>неоновая вывеска купить спб</t>
  </si>
  <si>
    <t>неон вывеска спб</t>
  </si>
  <si>
    <t>вывески в комнату</t>
  </si>
  <si>
    <t>неоновая вывеска ремонт телефонов</t>
  </si>
  <si>
    <t>неоновая вывеска цветы</t>
  </si>
  <si>
    <t>неоновые вывески спб аренда</t>
  </si>
  <si>
    <t>объемные буквы цена</t>
  </si>
  <si>
    <t>изготовление объемных букв</t>
  </si>
  <si>
    <t>красивые объемные буквы</t>
  </si>
  <si>
    <t>объемные буквы для распечатки</t>
  </si>
  <si>
    <t>объемные буквы скачать</t>
  </si>
  <si>
    <t>особенности вывески</t>
  </si>
  <si>
    <t>согласовать вывеску на фасаде</t>
  </si>
  <si>
    <t>согласование вывески</t>
  </si>
  <si>
    <t>согласовать вывеску</t>
  </si>
  <si>
    <t>размещение вывески на фасаде</t>
  </si>
  <si>
    <t>размещение вывесок на здании</t>
  </si>
  <si>
    <t>разрешение на информационную вывеску</t>
  </si>
  <si>
    <t>регламент размещения рекламных конструкций</t>
  </si>
  <si>
    <t>вывеска заведения</t>
  </si>
  <si>
    <t>вывеска ресторана</t>
  </si>
  <si>
    <t>вывеска товара</t>
  </si>
  <si>
    <t>заказать вывеску для магазина</t>
  </si>
  <si>
    <t>выбрать вывеску</t>
  </si>
  <si>
    <t>вывеска точка</t>
  </si>
  <si>
    <t>вывеска ип</t>
  </si>
  <si>
    <t>вывеска телефона</t>
  </si>
  <si>
    <t>вывеска ремонт телефонов</t>
  </si>
  <si>
    <t>вывеска информация</t>
  </si>
  <si>
    <t>незаконная вывеска</t>
  </si>
  <si>
    <t>незаконные рекламные конструкции</t>
  </si>
  <si>
    <t>рекламная вывеска магазин</t>
  </si>
  <si>
    <t>рекламные вывески</t>
  </si>
  <si>
    <t>вывеска 2 2</t>
  </si>
  <si>
    <t>витрина вывеска</t>
  </si>
  <si>
    <t>изготовление вывесок недорого</t>
  </si>
  <si>
    <t>уличные рекламные конструкции</t>
  </si>
  <si>
    <t>вывеска помещений</t>
  </si>
  <si>
    <t>вывеска компании</t>
  </si>
  <si>
    <t>вывески сайт</t>
  </si>
  <si>
    <t>внутренняя вывеска</t>
  </si>
  <si>
    <t>вывеска работаем</t>
  </si>
  <si>
    <t>интерьерные вывески</t>
  </si>
  <si>
    <t>согласовать вывеску спб</t>
  </si>
  <si>
    <t>согласование вывески спб</t>
  </si>
  <si>
    <t>согласование вывески санкт</t>
  </si>
  <si>
    <t>вывеска изготовление согласование</t>
  </si>
  <si>
    <t>рекламные конструкции петербург</t>
  </si>
  <si>
    <t>зачем вывеска</t>
  </si>
  <si>
    <t>получение разрешения вывеску</t>
  </si>
  <si>
    <t>согласование вывески район</t>
  </si>
  <si>
    <t>администрация согласование вывесок</t>
  </si>
  <si>
    <t>эксплуатация рекламной конструкции</t>
  </si>
  <si>
    <t>рекламные конструкции постановление</t>
  </si>
  <si>
    <t>установка рекламных конструкций</t>
  </si>
  <si>
    <t>вывеска часы работы</t>
  </si>
  <si>
    <t>работа вывески</t>
  </si>
  <si>
    <t>график вывеска</t>
  </si>
  <si>
    <t>макет вывески магазина</t>
  </si>
  <si>
    <t>вывеска часы</t>
  </si>
  <si>
    <t>шрифт для неоновой вывески</t>
  </si>
  <si>
    <t>разрешенная вывеска</t>
  </si>
  <si>
    <t>размещенный вывеску</t>
  </si>
  <si>
    <t>установка информационной вывески</t>
  </si>
  <si>
    <t>смена вывески</t>
  </si>
  <si>
    <t>проект размещения вывески</t>
  </si>
  <si>
    <t>надо ли согласовывать вывеску</t>
  </si>
  <si>
    <t>вывеска на улице</t>
  </si>
  <si>
    <t>вывеска без согласования</t>
  </si>
  <si>
    <t>вывеска над магазином</t>
  </si>
  <si>
    <t>можно ли вешать вывеску</t>
  </si>
  <si>
    <t>сколько стоит сделать вывеску</t>
  </si>
  <si>
    <t>вывеска цена</t>
  </si>
  <si>
    <t>стоимость вывески</t>
  </si>
  <si>
    <t>сколько стоит вывеска</t>
  </si>
  <si>
    <t>вывеска изготовление цена</t>
  </si>
  <si>
    <t>административная вывеска</t>
  </si>
  <si>
    <t>вывеска тактильная</t>
  </si>
  <si>
    <t>вывеска край</t>
  </si>
  <si>
    <t>центральная 46 вывески</t>
  </si>
  <si>
    <t>вывеска снт</t>
  </si>
  <si>
    <t>получить разрешение вывеску</t>
  </si>
  <si>
    <t>заявление на вывеску</t>
  </si>
  <si>
    <t>администрация рекламные конструкции</t>
  </si>
  <si>
    <t>регламент рекламных конструкций</t>
  </si>
  <si>
    <t>ооо рекламные конструкции</t>
  </si>
  <si>
    <t>вывеска во дворе</t>
  </si>
  <si>
    <t>торговая вывеска</t>
  </si>
  <si>
    <t>несогласованная вывеска</t>
  </si>
  <si>
    <t>вывеска управляющей компании</t>
  </si>
  <si>
    <t>вывеска является рекламой</t>
  </si>
  <si>
    <t>цвета вывесок</t>
  </si>
  <si>
    <t>черная вывеска</t>
  </si>
  <si>
    <t>вывеска внутри</t>
  </si>
  <si>
    <t>светящаяся вывеска на заказ</t>
  </si>
  <si>
    <t>вместо вывески</t>
  </si>
  <si>
    <t>изготовление наружных вывесок</t>
  </si>
  <si>
    <t>наружные вывески</t>
  </si>
  <si>
    <t>вывески наружная реклама</t>
  </si>
  <si>
    <t>изготовление рекламных вывесок</t>
  </si>
  <si>
    <t>изготовление вывесок офиса</t>
  </si>
  <si>
    <t>оформление вывески</t>
  </si>
  <si>
    <t>оформить вывеску</t>
  </si>
  <si>
    <t>вывески 2022</t>
  </si>
  <si>
    <t>забрали вывеску</t>
  </si>
  <si>
    <t>рекламные конструкции порядок</t>
  </si>
  <si>
    <t>разрешение рекламную вывеску</t>
  </si>
  <si>
    <t>проспект вывески</t>
  </si>
  <si>
    <t>вывеска администрации</t>
  </si>
  <si>
    <t>разрешение на рекламную конструкцию</t>
  </si>
  <si>
    <t>муниципальные рекламные конструкции</t>
  </si>
  <si>
    <t>объемные буквы</t>
  </si>
  <si>
    <t>объемные буквы купить</t>
  </si>
  <si>
    <t>заказать объемные буквы</t>
  </si>
  <si>
    <t>буквы для вывески</t>
  </si>
  <si>
    <t>изготовление световых вывесок</t>
  </si>
  <si>
    <t>изготовление вывесок</t>
  </si>
  <si>
    <t>производство вывесок</t>
  </si>
  <si>
    <t>создание вывески</t>
  </si>
  <si>
    <t>изготовление рекламных конструкций</t>
  </si>
  <si>
    <t>изготовление светодиодных вывесок</t>
  </si>
  <si>
    <t>сделать вывеску в спб</t>
  </si>
  <si>
    <t>вывеску на фасад спб</t>
  </si>
  <si>
    <t>реклама вывески фасады</t>
  </si>
  <si>
    <t>вывеска для магазина спб</t>
  </si>
  <si>
    <t>вывеска панель</t>
  </si>
  <si>
    <t>вывеска на фасаде</t>
  </si>
  <si>
    <t>вывеска на фасаде здания</t>
  </si>
  <si>
    <t>рекламные вывески на фасаде</t>
  </si>
  <si>
    <t>информационная вывеска на здание</t>
  </si>
  <si>
    <t>размер вывески на фасаде</t>
  </si>
  <si>
    <t>неон вывеска</t>
  </si>
  <si>
    <t>неоновая вывеска</t>
  </si>
  <si>
    <t>neon вывеска</t>
  </si>
  <si>
    <t>стоимость неоновой вывески</t>
  </si>
  <si>
    <t>сколько стоит неоновая вывеска</t>
  </si>
  <si>
    <t>информационная вывеска на фасаде</t>
  </si>
  <si>
    <t>вывески на фасаде дома</t>
  </si>
  <si>
    <t>проект согласования информационной вывески</t>
  </si>
  <si>
    <t>площадь вывески</t>
  </si>
  <si>
    <t>вывеска открыто светодиодная купить</t>
  </si>
  <si>
    <t>вывеска открыто</t>
  </si>
  <si>
    <t>светодиодная вывеска открыто</t>
  </si>
  <si>
    <t>вывеска открыто купить</t>
  </si>
  <si>
    <t>слова объемными буквами</t>
  </si>
  <si>
    <t>объемные буквы шрифт</t>
  </si>
  <si>
    <t>объемные буквы написать</t>
  </si>
  <si>
    <t>создание объемных букв</t>
  </si>
  <si>
    <t>согласование вывески комитет</t>
  </si>
  <si>
    <t>комитет по вывескам</t>
  </si>
  <si>
    <t>где согласовывать вывески</t>
  </si>
  <si>
    <t>согласование дизайн проект вывески</t>
  </si>
  <si>
    <t>изготовление неоновых вывесок</t>
  </si>
  <si>
    <t>изготовление неоновых вывесок спб</t>
  </si>
  <si>
    <t>неоновая вывеска гибкий неон</t>
  </si>
  <si>
    <t>вывески 12</t>
  </si>
  <si>
    <t>вывески на жилых домах</t>
  </si>
  <si>
    <t>вывески на фасаде закон</t>
  </si>
  <si>
    <t>вывеска на фасаде многоквартирного</t>
  </si>
  <si>
    <t>вывеска на многоквартирном доме</t>
  </si>
  <si>
    <t>неоновая вывеска в комнату</t>
  </si>
  <si>
    <t>вывеска надписи</t>
  </si>
  <si>
    <t>ремонт неоновых вывесок</t>
  </si>
  <si>
    <t>вывеска в аренду</t>
  </si>
  <si>
    <t>подключить вывеску</t>
  </si>
  <si>
    <t>крепление вывески</t>
  </si>
  <si>
    <t>установка вывески на фасаде</t>
  </si>
  <si>
    <t>вывески для питания</t>
  </si>
  <si>
    <t>рекламные вывески спб</t>
  </si>
  <si>
    <t>вывески спб</t>
  </si>
  <si>
    <t>изготовление рекламных вывесок спб</t>
  </si>
  <si>
    <t>заказать вывеску цена</t>
  </si>
  <si>
    <t>производство вывесок спб</t>
  </si>
  <si>
    <t>вывески петербурга</t>
  </si>
  <si>
    <t>вывески санкт петербург</t>
  </si>
  <si>
    <t>изготовление вывесок спб</t>
  </si>
  <si>
    <t>правила вывески</t>
  </si>
  <si>
    <t>правила размещения вывесок</t>
  </si>
  <si>
    <t>вывески не требующие согласования</t>
  </si>
  <si>
    <t>правила установки рекламной конструкции</t>
  </si>
  <si>
    <t>городские вывески</t>
  </si>
  <si>
    <t>старые вывески</t>
  </si>
  <si>
    <t>продажа вывесок</t>
  </si>
  <si>
    <t>вывеска для офиса</t>
  </si>
  <si>
    <t>разбитая вывеска</t>
  </si>
  <si>
    <t>включи вывеску</t>
  </si>
  <si>
    <t>выключи вывеску</t>
  </si>
  <si>
    <t>разбили вывеску</t>
  </si>
  <si>
    <t>вывеска реклама спб</t>
  </si>
  <si>
    <t>реклама вывеска</t>
  </si>
  <si>
    <t>наружная реклама вывеска спб</t>
  </si>
  <si>
    <t>вывеска на здание изготовление</t>
  </si>
  <si>
    <t>вывеска короб</t>
  </si>
  <si>
    <t>вывеска световой короб</t>
  </si>
  <si>
    <t>лайтбокс вывеска</t>
  </si>
  <si>
    <t>лайтбокс</t>
  </si>
  <si>
    <t>объемная вывеска</t>
  </si>
  <si>
    <t>вывеска объемные буквы</t>
  </si>
  <si>
    <t>световая реклама вывески</t>
  </si>
  <si>
    <t>изготовление рекламных конструкций спб</t>
  </si>
  <si>
    <t>размещение рекламных вывесок</t>
  </si>
  <si>
    <t>размещение вывесок</t>
  </si>
  <si>
    <t>собственники рекламных конструкций</t>
  </si>
  <si>
    <t>аренда рекламных конструкций</t>
  </si>
  <si>
    <t>объемные буквы из картона</t>
  </si>
  <si>
    <t>как сделать объемные буквы</t>
  </si>
  <si>
    <t>объемная буква д</t>
  </si>
  <si>
    <t>объемная буква м</t>
  </si>
  <si>
    <t>старинные вывески</t>
  </si>
  <si>
    <t>вывеска города</t>
  </si>
  <si>
    <t>русская вывеска</t>
  </si>
  <si>
    <t>вывески в рыбинске</t>
  </si>
  <si>
    <t>вывеска ozon</t>
  </si>
  <si>
    <t>озон вывеска</t>
  </si>
  <si>
    <t>размеры вывески озон</t>
  </si>
  <si>
    <t>вывеска озон фото</t>
  </si>
  <si>
    <t>вывеска кофе с собой</t>
  </si>
  <si>
    <t>вывеска кафе</t>
  </si>
  <si>
    <t>вывески кофеен</t>
  </si>
  <si>
    <t>неоновая вывеска кофе</t>
  </si>
  <si>
    <t>какую вывеску можно</t>
  </si>
  <si>
    <t>вывеска бесплатно</t>
  </si>
  <si>
    <t>какую вывеску можно повесить</t>
  </si>
  <si>
    <t>осенью тоже клево вывеска</t>
  </si>
  <si>
    <t>карта вывесок кга спб</t>
  </si>
  <si>
    <t>карта вывесок</t>
  </si>
  <si>
    <t>карта вывесок спб</t>
  </si>
  <si>
    <t>кга карта вывесок</t>
  </si>
  <si>
    <t>лайтбоксы световые короба</t>
  </si>
  <si>
    <t>короб лайтбокс</t>
  </si>
  <si>
    <t>световой короб для рекламы</t>
  </si>
  <si>
    <t>вывеска для салона красоты</t>
  </si>
  <si>
    <t>вывеска для салона</t>
  </si>
  <si>
    <t>вывеска парикмахерская</t>
  </si>
  <si>
    <t>вывеска нужно разрешение</t>
  </si>
  <si>
    <t>разрешение вывеску фасаде</t>
  </si>
  <si>
    <t>товарный знак вывеска</t>
  </si>
  <si>
    <t>смотреть вывеску</t>
  </si>
  <si>
    <t>вывески картинки</t>
  </si>
  <si>
    <t>мигающие вывески</t>
  </si>
  <si>
    <t>купить лайтбокс яндекса</t>
  </si>
  <si>
    <t>лайтбокс такси купить</t>
  </si>
  <si>
    <t>лайтбокс яндекс такси купить</t>
  </si>
  <si>
    <t>вывеска учреждения требования</t>
  </si>
  <si>
    <t>вывеска ооо</t>
  </si>
  <si>
    <t>экспертиза вывески</t>
  </si>
  <si>
    <t>демонтаж вывески спб</t>
  </si>
  <si>
    <t>демонтировать вывеску</t>
  </si>
  <si>
    <t>демонтаж рекламных конструкций</t>
  </si>
  <si>
    <t>виды рекламных конструкций</t>
  </si>
  <si>
    <t>рекламные конструкции</t>
  </si>
  <si>
    <t>типы рекламных конструкций</t>
  </si>
  <si>
    <t>вывеска описание</t>
  </si>
  <si>
    <t>виды вывесок</t>
  </si>
  <si>
    <t>характеристики вывесок</t>
  </si>
  <si>
    <t>светодиодная вывеска купить</t>
  </si>
  <si>
    <t>вывеска на окно</t>
  </si>
  <si>
    <t>вывеска 11</t>
  </si>
  <si>
    <t>вывеска маркет</t>
  </si>
  <si>
    <t>яндекс вывески</t>
  </si>
  <si>
    <t>яндекс маркет вывеска</t>
  </si>
  <si>
    <t>согласование размещения вывесок</t>
  </si>
  <si>
    <t>согласования информационных вывесок</t>
  </si>
  <si>
    <t>проект размещения вывески согласования</t>
  </si>
  <si>
    <t>вывеска режим работы</t>
  </si>
  <si>
    <t>вывеска режим</t>
  </si>
  <si>
    <t>график работы вывеска</t>
  </si>
  <si>
    <t>вывеска вайлдберриз</t>
  </si>
  <si>
    <t>wildberries вывеска</t>
  </si>
  <si>
    <t>валберис вывеска</t>
  </si>
  <si>
    <t>муниципальная вывеска</t>
  </si>
  <si>
    <t>висела вывеска</t>
  </si>
  <si>
    <t>вывески поселков</t>
  </si>
  <si>
    <t>первые вывески</t>
  </si>
  <si>
    <t>первая вывеска</t>
  </si>
  <si>
    <t>культура вывесок</t>
  </si>
  <si>
    <t>прикольные вывески</t>
  </si>
  <si>
    <t>смешные вывески</t>
  </si>
  <si>
    <t>веселая вывеска</t>
  </si>
  <si>
    <t>сняли вывеску вагнера</t>
  </si>
  <si>
    <t>вывеска вагнер</t>
  </si>
  <si>
    <t>вагнер центр вывеска</t>
  </si>
  <si>
    <t>готовые вывески</t>
  </si>
  <si>
    <t>вывески брендов</t>
  </si>
  <si>
    <t>типовые вывески</t>
  </si>
  <si>
    <t>вывеска из дерева</t>
  </si>
  <si>
    <t>деревянная вывеска</t>
  </si>
  <si>
    <t>вывеска под старину</t>
  </si>
  <si>
    <t>заказать рекламную вывеску</t>
  </si>
  <si>
    <t>вывеска</t>
  </si>
  <si>
    <t>вывеска агентства</t>
  </si>
  <si>
    <t>вывеска на дороге</t>
  </si>
  <si>
    <t>вывески выборг</t>
  </si>
  <si>
    <t>вывеска кингисепп</t>
  </si>
  <si>
    <t>объемные буквы шаблоны</t>
  </si>
  <si>
    <t>объемные буквы алфавит</t>
  </si>
  <si>
    <t>объемные буквы распечатать</t>
  </si>
  <si>
    <t>вывеска бегущая строка</t>
  </si>
  <si>
    <t>бегущая вывеска</t>
  </si>
  <si>
    <t>бегущие вывески купить</t>
  </si>
  <si>
    <t>цветочная вывеска</t>
  </si>
  <si>
    <t>вывеска цветы</t>
  </si>
  <si>
    <t>вывеска цветочного магазина</t>
  </si>
  <si>
    <t>вывеска согласие</t>
  </si>
  <si>
    <t>вывески официальные</t>
  </si>
  <si>
    <t>паспорт вывески</t>
  </si>
  <si>
    <t>объемные буквы русского алфавита</t>
  </si>
  <si>
    <t>объемные русские буквы</t>
  </si>
  <si>
    <t>объемные буквы из бумаги</t>
  </si>
  <si>
    <t>как сделать неоновую вывеску</t>
  </si>
  <si>
    <t>неоновая вывеска самому</t>
  </si>
  <si>
    <t>как делают неоновые вывески</t>
  </si>
  <si>
    <t>как называется вывеска</t>
  </si>
  <si>
    <t>названия вывеска</t>
  </si>
  <si>
    <t>типы вывесок</t>
  </si>
  <si>
    <t>штраф за несогласованную вывеску</t>
  </si>
  <si>
    <t>штраф за вывеску</t>
  </si>
  <si>
    <t>рекламные конструкции спб</t>
  </si>
  <si>
    <t>вывеска центр</t>
  </si>
  <si>
    <t>вывески тц</t>
  </si>
  <si>
    <t>ваша вывеска</t>
  </si>
  <si>
    <t>монтаж рекламных вывесок</t>
  </si>
  <si>
    <t>монтаж вывески</t>
  </si>
  <si>
    <t>монтаж рекламных конструкций</t>
  </si>
  <si>
    <t>информационная вывеска спб</t>
  </si>
  <si>
    <t>вывеска района</t>
  </si>
  <si>
    <t>проект информационной вывески</t>
  </si>
  <si>
    <t>установить вывеску</t>
  </si>
  <si>
    <t>установка вывески</t>
  </si>
  <si>
    <t>подключение вывески</t>
  </si>
  <si>
    <t>вывески на русском языке</t>
  </si>
  <si>
    <t>язык вывески</t>
  </si>
  <si>
    <t>вывески на иностранном языке</t>
  </si>
  <si>
    <t>неоновые вывески на стену</t>
  </si>
  <si>
    <t>вывеска на стену</t>
  </si>
  <si>
    <t>неоновая вывеска на окно</t>
  </si>
  <si>
    <t>купить вывески спб</t>
  </si>
  <si>
    <t>вывеска спб цена</t>
  </si>
  <si>
    <t>системы вывески</t>
  </si>
  <si>
    <t>неоновые вывески для дома</t>
  </si>
  <si>
    <t>неоновая вывеска купить</t>
  </si>
  <si>
    <t>неоновая вывеска салон</t>
  </si>
  <si>
    <t>вывеска информационная рекламная</t>
  </si>
  <si>
    <t>информационная вывеска</t>
  </si>
  <si>
    <t>информационно рекламные конструкции</t>
  </si>
  <si>
    <t>сделать вывеску для магазина</t>
  </si>
  <si>
    <t>вывеска для магазина</t>
  </si>
  <si>
    <t>вывеска самостоятельно</t>
  </si>
  <si>
    <t>вывески на заказ спб</t>
  </si>
  <si>
    <t>заказать вывеску спб</t>
  </si>
  <si>
    <t>заказать световую вывеску спб</t>
  </si>
  <si>
    <t>светящаяся вывеска</t>
  </si>
  <si>
    <t>вывеска с подсветкой</t>
  </si>
  <si>
    <t>купить светящуюся вывеску</t>
  </si>
  <si>
    <t>вывеска номера дома</t>
  </si>
  <si>
    <t>вывеска на дом</t>
  </si>
  <si>
    <t>адресная вывеска</t>
  </si>
  <si>
    <t>заказать световую вывеску</t>
  </si>
  <si>
    <t>световая вывеска</t>
  </si>
  <si>
    <t>led вывески</t>
  </si>
  <si>
    <t>вывеска спб недорого</t>
  </si>
  <si>
    <t>уличная вывеска</t>
  </si>
  <si>
    <t>светящиеся вывески спб</t>
  </si>
  <si>
    <t>заказать неоновую вывеску</t>
  </si>
  <si>
    <t>неоновая вывеска на заказ</t>
  </si>
  <si>
    <t>неоновая вывеска недорого</t>
  </si>
  <si>
    <t>можно ли повесить вывеску</t>
  </si>
  <si>
    <t>повесить вывеску</t>
  </si>
  <si>
    <t>вешать вывеску</t>
  </si>
  <si>
    <t>ремонт вывесок</t>
  </si>
  <si>
    <t>ремонт вывесок спб</t>
  </si>
  <si>
    <t>обслуживание вывески</t>
  </si>
  <si>
    <t>заказать вывеску недорого</t>
  </si>
  <si>
    <t>вывеска недорого</t>
  </si>
  <si>
    <t>вывеска завода</t>
  </si>
  <si>
    <t>неоновые вывески спб</t>
  </si>
  <si>
    <t>заказать неоновую вывеску спб</t>
  </si>
  <si>
    <t>неоновые вывески логотип</t>
  </si>
  <si>
    <t>вывески фотография</t>
  </si>
  <si>
    <t>вывеска фото</t>
  </si>
  <si>
    <t>диодная вывеска</t>
  </si>
  <si>
    <t>светодиодная вывеска</t>
  </si>
  <si>
    <t>изготовление вывесок на заказ</t>
  </si>
  <si>
    <t>вывески на заказ</t>
  </si>
  <si>
    <t>стеклянная вывеска</t>
  </si>
  <si>
    <t>вывеска на стекле</t>
  </si>
  <si>
    <t>вывески государственных учреждений</t>
  </si>
  <si>
    <t>государственные вывески</t>
  </si>
  <si>
    <t>где заказать вывеску</t>
  </si>
  <si>
    <t>заказать вывеску</t>
  </si>
  <si>
    <t>гост вывески</t>
  </si>
  <si>
    <t>стандарт вывески</t>
  </si>
  <si>
    <t>вывеска на школу</t>
  </si>
  <si>
    <t>вывески школы фото</t>
  </si>
  <si>
    <t>калькулятор вывески</t>
  </si>
  <si>
    <t>расчет вывесок</t>
  </si>
  <si>
    <t>вывеска кальяны</t>
  </si>
  <si>
    <t>вывеска пнг</t>
  </si>
  <si>
    <t>вывеску рф</t>
  </si>
  <si>
    <t>про вывеску</t>
  </si>
  <si>
    <t>вывеска на крыше</t>
  </si>
  <si>
    <t>крышная вывеска</t>
  </si>
  <si>
    <t>прозрачная вывеска</t>
  </si>
  <si>
    <t>вывеска из оргстекла</t>
  </si>
  <si>
    <t>вывеска через госуслуги</t>
  </si>
  <si>
    <t>вывеска госуслуги</t>
  </si>
  <si>
    <t>вывеска консоль</t>
  </si>
  <si>
    <t>консольная вывеска</t>
  </si>
  <si>
    <t>вывеска с названием улицы</t>
  </si>
  <si>
    <t>вывески дом улица</t>
  </si>
  <si>
    <t>вывеска номер дома заказать</t>
  </si>
  <si>
    <t>вывеска с адресом</t>
  </si>
  <si>
    <t>заказать световой короб</t>
  </si>
  <si>
    <t>изготовление световых коробов</t>
  </si>
  <si>
    <t>вывески мед</t>
  </si>
  <si>
    <t>вывески limes media</t>
  </si>
  <si>
    <t>желтая вывеска</t>
  </si>
  <si>
    <t>синяя вывеска</t>
  </si>
  <si>
    <t>озон вывеска на фасаде</t>
  </si>
  <si>
    <t>требования к вывески озон</t>
  </si>
  <si>
    <t>демонтаж вывески фасаде</t>
  </si>
  <si>
    <t>демонтаж вывесок</t>
  </si>
  <si>
    <t>световой короб купить</t>
  </si>
  <si>
    <t>световой короб цена</t>
  </si>
  <si>
    <t>световые буквы для наружной</t>
  </si>
  <si>
    <t>световые буквы</t>
  </si>
  <si>
    <t>заказать буквы из пенопласта</t>
  </si>
  <si>
    <t>буквы из пенопласта спб</t>
  </si>
  <si>
    <t>буквы из пенопласта купить</t>
  </si>
  <si>
    <t>буквы из пенопласта</t>
  </si>
  <si>
    <t>вывеска с текстом</t>
  </si>
  <si>
    <t>шрифт для вывески</t>
  </si>
  <si>
    <t>лайтбокс клик профиль</t>
  </si>
  <si>
    <t>лайтбокс клик</t>
  </si>
  <si>
    <t>заказать вывеску на дверь</t>
  </si>
  <si>
    <t>вывеска на дверь</t>
  </si>
  <si>
    <t>мтс касса лайтбокс</t>
  </si>
  <si>
    <t>лайтбокс мтс</t>
  </si>
  <si>
    <t>лайтбокс на заказ</t>
  </si>
  <si>
    <t>лайтбокс спб</t>
  </si>
  <si>
    <t>лайтбокс купить спб</t>
  </si>
  <si>
    <t>лайтбокс купить</t>
  </si>
  <si>
    <t>торги установку рекламных конструкций</t>
  </si>
  <si>
    <t>торги рекламных конструкций</t>
  </si>
  <si>
    <t>рекламная вывеска здание</t>
  </si>
  <si>
    <t>нужны вывески</t>
  </si>
  <si>
    <t>акриловые буквы</t>
  </si>
  <si>
    <t>жидкий акрил вывески</t>
  </si>
  <si>
    <t>смета вывески</t>
  </si>
  <si>
    <t>вывеска учет</t>
  </si>
  <si>
    <t>окпд 2 вывеска</t>
  </si>
  <si>
    <t>вывеска окпд</t>
  </si>
  <si>
    <t>заказать вывеску на дом</t>
  </si>
  <si>
    <t>вывеска на забор</t>
  </si>
  <si>
    <t>блок питания для вывески</t>
  </si>
  <si>
    <t>блок для вывески</t>
  </si>
  <si>
    <t>китайские вывески на русском</t>
  </si>
  <si>
    <t>китайские вывески</t>
  </si>
  <si>
    <t>вывеска на подложке</t>
  </si>
  <si>
    <t>вывеска склад</t>
  </si>
  <si>
    <t>запрет вывесок</t>
  </si>
  <si>
    <t>вывески на английском языке</t>
  </si>
  <si>
    <t>параметры вывески</t>
  </si>
  <si>
    <t>размер вывески</t>
  </si>
  <si>
    <t>требования к информационным вывескам</t>
  </si>
  <si>
    <t>требования к вывеске</t>
  </si>
  <si>
    <t>буква вывески спб</t>
  </si>
  <si>
    <t>объемные буквы спб</t>
  </si>
  <si>
    <t>авито купить вывеску</t>
  </si>
  <si>
    <t>вывеска авито</t>
  </si>
  <si>
    <t>документы для согласования вывески</t>
  </si>
  <si>
    <t>документы на вывеску</t>
  </si>
  <si>
    <t>вывески из металла</t>
  </si>
  <si>
    <t>металлические вывески</t>
  </si>
  <si>
    <t>размер информационной вывески</t>
  </si>
  <si>
    <t>высота вывески</t>
  </si>
  <si>
    <t>вывески ссср</t>
  </si>
  <si>
    <t>советские вывески</t>
  </si>
  <si>
    <t>регламент размещения вывесок</t>
  </si>
  <si>
    <t>регламент вывесок</t>
  </si>
  <si>
    <t>размещение вывески постановление</t>
  </si>
  <si>
    <t>постановление вывески</t>
  </si>
  <si>
    <t>вывеска плакат</t>
  </si>
  <si>
    <t>вывеска баннер</t>
  </si>
  <si>
    <t>вывески ленинграда</t>
  </si>
  <si>
    <t>ленинградские вывески</t>
  </si>
  <si>
    <t>вывеска шрифтом брайля</t>
  </si>
  <si>
    <t>вывеска брайля</t>
  </si>
  <si>
    <t>пенопласт буквы большие</t>
  </si>
  <si>
    <t>объемные буквы из пенопласта</t>
  </si>
  <si>
    <t>согласование вывески фасаде дома</t>
  </si>
  <si>
    <t>согласование вывески на фасаде</t>
  </si>
  <si>
    <t>вывески на фасад стоимость</t>
  </si>
  <si>
    <t>фасадная вывеска</t>
  </si>
  <si>
    <t>вход под вывеской</t>
  </si>
  <si>
    <t>вывеска вход</t>
  </si>
  <si>
    <t>вывеска 1 этаж</t>
  </si>
  <si>
    <t>вывеска этаж</t>
  </si>
  <si>
    <t>временная вывеска спб</t>
  </si>
  <si>
    <t>временная вывеска</t>
  </si>
  <si>
    <t>вывеска 2023 год</t>
  </si>
  <si>
    <t>вывеска 2023</t>
  </si>
  <si>
    <t>согласовать информационную вывеску</t>
  </si>
  <si>
    <t>размещение информационной вывески</t>
  </si>
  <si>
    <t>вывески для детей</t>
  </si>
  <si>
    <t>детская вывеска</t>
  </si>
  <si>
    <t>брендбук вывеска</t>
  </si>
  <si>
    <t>логотип вывеска</t>
  </si>
  <si>
    <t>вывеска контора</t>
  </si>
  <si>
    <t>вывеска учреждения</t>
  </si>
  <si>
    <t>вывеска на здании собственника</t>
  </si>
  <si>
    <t>согласована ли вывеска</t>
  </si>
  <si>
    <t>фасад магазина вывеска</t>
  </si>
  <si>
    <t>вывеска на здании</t>
  </si>
  <si>
    <t>проверить разрешение на вывеску</t>
  </si>
  <si>
    <t>проверить вывеску</t>
  </si>
  <si>
    <t>сборщик неоновых вывесок</t>
  </si>
  <si>
    <t>вывеска ленты</t>
  </si>
  <si>
    <t>вывески для садов</t>
  </si>
  <si>
    <t>вывеска детский сад</t>
  </si>
  <si>
    <t>какими должны быть вывески</t>
  </si>
  <si>
    <t>какие вывески</t>
  </si>
  <si>
    <t>изготовление вывесок и табличек</t>
  </si>
  <si>
    <t>вывески таблички</t>
  </si>
  <si>
    <t>эскиз вывески</t>
  </si>
  <si>
    <t>дизайн вывески</t>
  </si>
  <si>
    <t>вывеска магазина одежды</t>
  </si>
  <si>
    <t>вывеска одежда</t>
  </si>
  <si>
    <t>вывески арендаторов</t>
  </si>
  <si>
    <t>вывеска договор</t>
  </si>
  <si>
    <t>кга согласование вывески</t>
  </si>
  <si>
    <t>кга вывеска</t>
  </si>
  <si>
    <t>магазин продукты вывеска</t>
  </si>
  <si>
    <t>вывеска продукты</t>
  </si>
  <si>
    <t>дизайн проект информационной вывески</t>
  </si>
  <si>
    <t>дизайн проект вывески</t>
  </si>
  <si>
    <t>дизайн проект размещения вывески</t>
  </si>
  <si>
    <t>проект вывески</t>
  </si>
  <si>
    <t>неоновая вывеска буквы</t>
  </si>
  <si>
    <t>неоновая вывеска люби</t>
  </si>
  <si>
    <t>снять рекламную вывеску</t>
  </si>
  <si>
    <t>снять вывеску</t>
  </si>
  <si>
    <t>вывеска перевод</t>
  </si>
  <si>
    <t>вывеска на английском</t>
  </si>
  <si>
    <t>вывеска номер улицы</t>
  </si>
  <si>
    <t>вывеска номера</t>
  </si>
  <si>
    <t>куплю вывеску бу</t>
  </si>
  <si>
    <t>вывеска бу</t>
  </si>
  <si>
    <t>вывеска предприятия</t>
  </si>
  <si>
    <t>вывеска организации</t>
  </si>
  <si>
    <t>гибкая неоновая вывеска</t>
  </si>
  <si>
    <t>вывески из гибкого неона</t>
  </si>
  <si>
    <t>сделать вывеску самому</t>
  </si>
  <si>
    <t>сделать вывеску</t>
  </si>
  <si>
    <t>объемные буквы рисунок</t>
  </si>
  <si>
    <t>объемное изображение буквы</t>
  </si>
  <si>
    <t>вывеска продаю</t>
  </si>
  <si>
    <t>вывеска отзывы</t>
  </si>
  <si>
    <t>где купить вывеску</t>
  </si>
  <si>
    <t>купить вывеску</t>
  </si>
  <si>
    <t>Несгруппированные</t>
  </si>
  <si>
    <t>под вывеской</t>
  </si>
  <si>
    <t>без вывески</t>
  </si>
  <si>
    <t>вывеска бар</t>
  </si>
  <si>
    <t>вывески код</t>
  </si>
  <si>
    <t>вывеска туалет</t>
  </si>
  <si>
    <t>зеленая вывеска</t>
  </si>
  <si>
    <t>вывеска косгу</t>
  </si>
  <si>
    <t>человек вывеска</t>
  </si>
  <si>
    <t>вывески любимый город</t>
  </si>
  <si>
    <t>красная вывеска</t>
  </si>
  <si>
    <t>вывеска маникюр</t>
  </si>
  <si>
    <t>вывеска аптека</t>
  </si>
  <si>
    <t>вывеска ателье</t>
  </si>
  <si>
    <t>майнкрафт вывеска</t>
  </si>
  <si>
    <t>белая вывеска</t>
  </si>
  <si>
    <t>московские вывески</t>
  </si>
  <si>
    <t>вывеска метро</t>
  </si>
  <si>
    <t>конструктор вывески</t>
  </si>
  <si>
    <t>вывеска шаверма</t>
  </si>
  <si>
    <t>3д вывеска</t>
  </si>
  <si>
    <t>вывеска мясо</t>
  </si>
  <si>
    <t>вывески наклейки</t>
  </si>
  <si>
    <t>вейп вывеска</t>
  </si>
  <si>
    <t>вывеска фильмов</t>
  </si>
  <si>
    <t>ретро вывески</t>
  </si>
  <si>
    <t>вывеска гласила</t>
  </si>
  <si>
    <t>вывеска пиво</t>
  </si>
  <si>
    <t>вывеска указатель</t>
  </si>
  <si>
    <t>вывеска музей</t>
  </si>
  <si>
    <t>вывеска магнит</t>
  </si>
  <si>
    <t>вывеска собака</t>
  </si>
  <si>
    <t>макдональдс вывеска</t>
  </si>
  <si>
    <t>вывеска обувь</t>
  </si>
  <si>
    <t>мод на вывески</t>
  </si>
  <si>
    <t>мойка вывесок</t>
  </si>
  <si>
    <t>вывеска 40</t>
  </si>
  <si>
    <t>вывеска окоф</t>
  </si>
  <si>
    <t>вывеска я люблю</t>
  </si>
  <si>
    <t>вывеска выход</t>
  </si>
  <si>
    <t>вывеска стоматология</t>
  </si>
  <si>
    <t>вывеска театра</t>
  </si>
  <si>
    <t>вывески квартиры</t>
  </si>
  <si>
    <t>звук вывески</t>
  </si>
  <si>
    <t>лазерная вывеска</t>
  </si>
  <si>
    <t>мир вывесок</t>
  </si>
  <si>
    <t>средневековая вывеска</t>
  </si>
  <si>
    <t>фабрика вывесок</t>
  </si>
  <si>
    <t>вывеска 24</t>
  </si>
  <si>
    <t>вывеска пекарня</t>
  </si>
  <si>
    <t>вывеска массаж</t>
  </si>
  <si>
    <t>вывеска мастерская</t>
  </si>
  <si>
    <t>вывеска с днем рождения</t>
  </si>
  <si>
    <t>вывеска табак</t>
  </si>
  <si>
    <t>книжные вывески</t>
  </si>
  <si>
    <t>шрифт для вывески кириллица</t>
  </si>
  <si>
    <t>вывеска барбершоп</t>
  </si>
  <si>
    <t>вывеска рыба</t>
  </si>
  <si>
    <t>вывеска шары</t>
  </si>
  <si>
    <t>вывеска экран</t>
  </si>
  <si>
    <t>грузинские вывески</t>
  </si>
  <si>
    <t>пятерочка вывеска</t>
  </si>
  <si>
    <t>вывеска мексиканского ресторана</t>
  </si>
  <si>
    <t>много вывесок</t>
  </si>
  <si>
    <t>пленка вывеска</t>
  </si>
  <si>
    <t>банк вывеска</t>
  </si>
  <si>
    <t>вираж вывески</t>
  </si>
  <si>
    <t>вывеска 78</t>
  </si>
  <si>
    <t>вывеска автомойка</t>
  </si>
  <si>
    <t>вывеска контражур</t>
  </si>
  <si>
    <t>вывеска учреждения культуры</t>
  </si>
  <si>
    <t>3д модель вывески</t>
  </si>
  <si>
    <t>договор рекламную конструкцию</t>
  </si>
  <si>
    <t>проект рекламной конструкции</t>
  </si>
  <si>
    <t>рекламная конструкция баннер</t>
  </si>
  <si>
    <t>владелец рекламной конструкции</t>
  </si>
  <si>
    <t>земельный участок рекламная конструкция</t>
  </si>
  <si>
    <t>домовой знак</t>
  </si>
  <si>
    <t>кассам лайтбокс</t>
  </si>
  <si>
    <t>лайтбокс касса</t>
  </si>
  <si>
    <t>лайтбокс ru</t>
  </si>
  <si>
    <t>лайтбокс касса личный</t>
  </si>
  <si>
    <t>лайтбокс касса личный кабинет</t>
  </si>
  <si>
    <t>световой лайтбокс</t>
  </si>
  <si>
    <t>лайтбокс такси</t>
  </si>
  <si>
    <t>лайтбокс яндекс</t>
  </si>
  <si>
    <t>лайтбокс фото</t>
  </si>
  <si>
    <t>лайтбокс реклама</t>
  </si>
  <si>
    <t>лайтбокс яндекс такси</t>
  </si>
  <si>
    <t>лайтбокс с подсветкой</t>
  </si>
  <si>
    <t>лайтбокс цена</t>
  </si>
  <si>
    <t>изготовление лайтбоксов</t>
  </si>
  <si>
    <t>лайтбокс магазин</t>
  </si>
  <si>
    <t>лайтбокс вход в личный</t>
  </si>
  <si>
    <t>лайтбоксы метро</t>
  </si>
  <si>
    <t>техподдержка лайтбокс</t>
  </si>
  <si>
    <t>лайтбокс для съемки</t>
  </si>
  <si>
    <t>мтс лайтбокс личный кабинет</t>
  </si>
  <si>
    <t>лайтбокс для предметной</t>
  </si>
  <si>
    <t>лайтбокс для предметной съемки</t>
  </si>
  <si>
    <t>лайтбокс телефон</t>
  </si>
  <si>
    <t>стена лайтбокс</t>
  </si>
  <si>
    <t>тканевый лайтбокс</t>
  </si>
  <si>
    <t>изготовление лайтбоксов спб</t>
  </si>
  <si>
    <t>аренда лайтбоксов</t>
  </si>
  <si>
    <t>как сделать лайтбокс</t>
  </si>
  <si>
    <t>лайтбокс адрес</t>
  </si>
  <si>
    <t>лайтбокс стекло</t>
  </si>
  <si>
    <t>ли лайтбокс</t>
  </si>
  <si>
    <t>лайтбокс а1</t>
  </si>
  <si>
    <t>лайтбокс а2</t>
  </si>
  <si>
    <t>лайтбокс буквы</t>
  </si>
  <si>
    <t>лайтбокс профиль купить</t>
  </si>
  <si>
    <t>лайтбокс уличный</t>
  </si>
  <si>
    <t>светильник лайтбокс</t>
  </si>
  <si>
    <t>панель кронштейн</t>
  </si>
  <si>
    <t>крепление кронштейн панели</t>
  </si>
  <si>
    <t>установка панель кронштейна</t>
  </si>
  <si>
    <t>панель кронштейн купить</t>
  </si>
  <si>
    <t>рекламная стелла</t>
  </si>
  <si>
    <t>светодиодная реклама</t>
  </si>
  <si>
    <t>светодиодная реклама купить</t>
  </si>
  <si>
    <t>светодиодные модули для рекламы</t>
  </si>
  <si>
    <t>наружная светодиодная реклама</t>
  </si>
  <si>
    <t>реклама светодиодных лент</t>
  </si>
  <si>
    <t>буквы из латуни</t>
  </si>
  <si>
    <t>металлические буквы</t>
  </si>
  <si>
    <t>металлическая буква 6</t>
  </si>
  <si>
    <t>металлические буквы купить</t>
  </si>
  <si>
    <t>металлическая буква е</t>
  </si>
  <si>
    <t>металлическая буква м</t>
  </si>
  <si>
    <t>вывеска металлические буквы</t>
  </si>
  <si>
    <t>металлическая буква т</t>
  </si>
  <si>
    <t>металлические буквы для одежды</t>
  </si>
  <si>
    <t>металлические буквы для сумок</t>
  </si>
  <si>
    <t>стальные буквы</t>
  </si>
  <si>
    <t>световая реклама буквы</t>
  </si>
  <si>
    <t>световые буквы спб</t>
  </si>
  <si>
    <t>неоновая вывеска цвета</t>
  </si>
  <si>
    <t>дизайн неоновой вывески</t>
  </si>
  <si>
    <t>неоновая вывеска вейп</t>
  </si>
  <si>
    <t>неоновая вывеска гатчина</t>
  </si>
  <si>
    <t>конструктор неоновых вывесок</t>
  </si>
  <si>
    <t>неоновая вывеска pleasure pier</t>
  </si>
  <si>
    <t>неоновая вывеска видео</t>
  </si>
  <si>
    <t>неоновая вывеска кальян</t>
  </si>
  <si>
    <t>световой короб</t>
  </si>
  <si>
    <t>световые короба спб</t>
  </si>
  <si>
    <t>профиль для световых коробов</t>
  </si>
  <si>
    <t>рекламный световой короб</t>
  </si>
  <si>
    <t>световой короб купить спб</t>
  </si>
  <si>
    <t>круглый световой короб</t>
  </si>
  <si>
    <t>световой короб такси</t>
  </si>
  <si>
    <t>световой короб подсветка</t>
  </si>
  <si>
    <t>алюминиевый световой короб</t>
  </si>
  <si>
    <t>световой короб окно</t>
  </si>
  <si>
    <t>ткань для световых коробов</t>
  </si>
  <si>
    <t>объемная световая вывеска</t>
  </si>
  <si>
    <t>световая вывеска цена</t>
  </si>
  <si>
    <t>световые вывески купить</t>
  </si>
  <si>
    <t>заказать вывеску улица</t>
  </si>
  <si>
    <t>Header</t>
  </si>
  <si>
    <t>Description</t>
  </si>
  <si>
    <t>Источник</t>
  </si>
  <si>
    <t>Дата</t>
  </si>
  <si>
    <t>База</t>
  </si>
  <si>
    <t>Базовая частота [Yandex.Wordstat]</t>
  </si>
  <si>
    <t>SERP</t>
  </si>
  <si>
    <t>Данные поисковой выдачи [Yandex]</t>
  </si>
  <si>
    <t>Данные поисковой выдачи [Google]</t>
  </si>
  <si>
    <t>Данные поисковой выдачи [YouTube]</t>
  </si>
  <si>
    <t>Релевантный URL</t>
  </si>
  <si>
    <t>SERP релеватный URL [Yandex]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</si>
</sst>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>
      <alignment/>
      <protection/>
    </xf>
    <xf numFmtId="164" fontId="1" fillId="3" borderId="0" xfId="21" applyFont="1" applyFill="1">
      <alignment/>
      <protection/>
    </xf>
    <xf numFmtId="164" fontId="3" fillId="0" borderId="0" xfId="20" applyNumberFormat="1" applyFill="1" applyBorder="1" applyAlignment="1" applyProtection="1">
      <alignment/>
      <protection/>
    </xf>
    <xf numFmtId="164" fontId="1" fillId="4" borderId="0" xfId="21" applyFont="1" applyFill="1">
      <alignment/>
      <protection/>
    </xf>
    <xf numFmtId="164" fontId="2" fillId="0" borderId="0" xfId="21" applyFont="1">
      <alignment/>
      <protection/>
    </xf>
    <xf numFmtId="164" fontId="1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10"/>
  <sheetViews>
    <sheetView tabSelected="1" workbookViewId="0" topLeftCell="A325">
      <selection activeCell="D334" sqref="D334"/>
    </sheetView>
  </sheetViews>
  <sheetFormatPr defaultColWidth="9.140625" defaultRowHeight="12.75" outlineLevelCol="1"/>
  <cols>
    <col min="1" max="1" width="41.140625" style="1" customWidth="1"/>
    <col min="2" max="2" width="9.140625" style="1" customWidth="1"/>
    <col min="3" max="5" width="9.140625" style="1" customWidth="1" outlineLevel="1"/>
    <col min="6" max="6" width="9.140625" style="1" customWidth="1"/>
    <col min="7" max="8" width="9.140625" style="1" customWidth="1" outlineLevel="1"/>
    <col min="9" max="9" width="9.140625" style="1" customWidth="1"/>
    <col min="10" max="11" width="9.140625" style="1" customWidth="1" outlineLevel="1"/>
    <col min="12" max="16384" width="9.140625" style="1" customWidth="1"/>
  </cols>
  <sheetData>
    <row r="1" ht="12.75">
      <c r="A1" s="2" t="s">
        <v>0</v>
      </c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3" t="s">
        <v>13</v>
      </c>
      <c r="B3" s="1">
        <v>45</v>
      </c>
      <c r="C3" s="1">
        <v>14000</v>
      </c>
      <c r="D3" s="1">
        <v>1</v>
      </c>
      <c r="E3" s="1">
        <v>2</v>
      </c>
      <c r="F3" s="1">
        <v>44800</v>
      </c>
      <c r="G3" s="1">
        <v>1</v>
      </c>
      <c r="H3" s="1">
        <v>1</v>
      </c>
      <c r="I3" s="1">
        <v>1415</v>
      </c>
      <c r="J3" s="1">
        <v>0</v>
      </c>
      <c r="K3" s="1">
        <v>1</v>
      </c>
      <c r="L3" s="4" t="str">
        <f>HYPERLINK("https://bukvum.ru/")</f>
        <v>https://bukvum.ru/</v>
      </c>
    </row>
    <row r="4" spans="1:12" ht="12.75">
      <c r="A4" s="3" t="s">
        <v>14</v>
      </c>
      <c r="B4" s="1">
        <v>40</v>
      </c>
      <c r="C4" s="1">
        <v>14000</v>
      </c>
      <c r="D4" s="1">
        <v>1</v>
      </c>
      <c r="E4" s="1">
        <v>0</v>
      </c>
      <c r="F4" s="1">
        <v>56300</v>
      </c>
      <c r="G4" s="1">
        <v>4</v>
      </c>
      <c r="H4" s="1">
        <v>2</v>
      </c>
      <c r="I4" s="1">
        <v>632</v>
      </c>
      <c r="J4" s="1">
        <v>0</v>
      </c>
      <c r="K4" s="1">
        <v>0</v>
      </c>
      <c r="L4" s="4" t="str">
        <f>HYPERLINK("https://bukvum.ru/")</f>
        <v>https://bukvum.ru/</v>
      </c>
    </row>
    <row r="5" spans="1:12" ht="12.75">
      <c r="A5" s="3" t="s">
        <v>15</v>
      </c>
      <c r="B5" s="1">
        <v>39</v>
      </c>
      <c r="C5" s="1">
        <v>11000</v>
      </c>
      <c r="D5" s="1">
        <v>3</v>
      </c>
      <c r="E5" s="1">
        <v>0</v>
      </c>
      <c r="F5" s="1">
        <v>73700</v>
      </c>
      <c r="G5" s="1">
        <v>0</v>
      </c>
      <c r="H5" s="1">
        <v>1</v>
      </c>
      <c r="I5" s="1">
        <v>2179</v>
      </c>
      <c r="J5" s="1">
        <v>0</v>
      </c>
      <c r="K5" s="1">
        <v>0</v>
      </c>
      <c r="L5" s="4" t="str">
        <f>HYPERLINK("https://bukvum.ru/")</f>
        <v>https://bukvum.ru/</v>
      </c>
    </row>
    <row r="6" spans="1:12" ht="12.75">
      <c r="A6" s="3" t="s">
        <v>16</v>
      </c>
      <c r="B6" s="1">
        <v>38</v>
      </c>
      <c r="C6" s="1">
        <v>10000</v>
      </c>
      <c r="D6" s="1">
        <v>2</v>
      </c>
      <c r="E6" s="1">
        <v>0</v>
      </c>
      <c r="F6" s="1">
        <v>25400</v>
      </c>
      <c r="G6" s="1">
        <v>1</v>
      </c>
      <c r="H6" s="1">
        <v>0</v>
      </c>
      <c r="I6" s="1">
        <v>743</v>
      </c>
      <c r="J6" s="1">
        <v>0</v>
      </c>
      <c r="K6" s="1">
        <v>0</v>
      </c>
      <c r="L6" s="4" t="str">
        <f>HYPERLINK("https://bukvum.ru/")</f>
        <v>https://bukvum.ru/</v>
      </c>
    </row>
    <row r="7" spans="1:12" ht="12.75">
      <c r="A7" s="3" t="s">
        <v>17</v>
      </c>
      <c r="B7" s="1">
        <v>34</v>
      </c>
      <c r="C7" s="1">
        <v>16000</v>
      </c>
      <c r="D7" s="1">
        <v>0</v>
      </c>
      <c r="E7" s="1">
        <v>1</v>
      </c>
      <c r="F7" s="1">
        <v>132000</v>
      </c>
      <c r="G7" s="1">
        <v>1</v>
      </c>
      <c r="H7" s="1">
        <v>2</v>
      </c>
      <c r="I7" s="1">
        <v>921</v>
      </c>
      <c r="J7" s="1">
        <v>0</v>
      </c>
      <c r="K7" s="1">
        <v>3</v>
      </c>
      <c r="L7" s="4" t="str">
        <f>HYPERLINK("https://bukvum.ru/")</f>
        <v>https://bukvum.ru/</v>
      </c>
    </row>
    <row r="8" spans="1:12" ht="12.75">
      <c r="A8" s="3" t="s">
        <v>18</v>
      </c>
      <c r="B8" s="1">
        <v>33</v>
      </c>
      <c r="C8" s="1">
        <v>11000</v>
      </c>
      <c r="D8" s="1">
        <v>1</v>
      </c>
      <c r="E8" s="1">
        <v>2</v>
      </c>
      <c r="F8" s="1">
        <v>40100</v>
      </c>
      <c r="G8" s="1">
        <v>3</v>
      </c>
      <c r="H8" s="1">
        <v>5</v>
      </c>
      <c r="I8" s="1">
        <v>5822</v>
      </c>
      <c r="J8" s="1">
        <v>0</v>
      </c>
      <c r="K8" s="1">
        <v>1</v>
      </c>
      <c r="L8" s="4" t="str">
        <f>HYPERLINK("https://bukvum.ru/")</f>
        <v>https://bukvum.ru/</v>
      </c>
    </row>
    <row r="9" spans="1:12" ht="12.75">
      <c r="A9" s="3" t="s">
        <v>19</v>
      </c>
      <c r="B9" s="1">
        <v>22</v>
      </c>
      <c r="C9" s="1">
        <v>10000</v>
      </c>
      <c r="D9" s="1">
        <v>0</v>
      </c>
      <c r="E9" s="1">
        <v>2</v>
      </c>
      <c r="F9" s="1">
        <v>256000</v>
      </c>
      <c r="G9" s="1">
        <v>0</v>
      </c>
      <c r="H9" s="1">
        <v>5</v>
      </c>
      <c r="I9" s="1">
        <v>1010</v>
      </c>
      <c r="J9" s="1">
        <v>0</v>
      </c>
      <c r="K9" s="1">
        <v>1</v>
      </c>
      <c r="L9" s="4" t="str">
        <f>HYPERLINK("https://bukvum.ru/")</f>
        <v>https://bukvum.ru/</v>
      </c>
    </row>
    <row r="10" spans="1:12" ht="12.75">
      <c r="A10" s="3" t="s">
        <v>0</v>
      </c>
      <c r="B10" s="1">
        <v>19</v>
      </c>
      <c r="C10" s="1">
        <v>12000</v>
      </c>
      <c r="D10" s="1">
        <v>1</v>
      </c>
      <c r="E10" s="1">
        <v>4</v>
      </c>
      <c r="F10" s="1">
        <v>30800</v>
      </c>
      <c r="G10" s="1">
        <v>2</v>
      </c>
      <c r="H10" s="1">
        <v>5</v>
      </c>
      <c r="I10" s="1">
        <v>617</v>
      </c>
      <c r="J10" s="1">
        <v>0</v>
      </c>
      <c r="K10" s="1">
        <v>0</v>
      </c>
      <c r="L10" s="4" t="str">
        <f>HYPERLINK("https://bukvum.ru/")</f>
        <v>https://bukvum.ru/</v>
      </c>
    </row>
    <row r="11" spans="1:12" ht="12.75">
      <c r="A11" s="3" t="s">
        <v>20</v>
      </c>
      <c r="B11" s="1">
        <v>19</v>
      </c>
      <c r="C11" s="1">
        <v>17000</v>
      </c>
      <c r="D11" s="1">
        <v>0</v>
      </c>
      <c r="E11" s="1">
        <v>3</v>
      </c>
      <c r="F11" s="1">
        <v>13300</v>
      </c>
      <c r="G11" s="1">
        <v>0</v>
      </c>
      <c r="H11" s="1">
        <v>10</v>
      </c>
      <c r="I11" s="1">
        <v>926</v>
      </c>
      <c r="J11" s="1">
        <v>0</v>
      </c>
      <c r="K11" s="1">
        <v>3</v>
      </c>
      <c r="L11" s="4" t="str">
        <f>HYPERLINK("https://bukvum.ru/")</f>
        <v>https://bukvum.ru/</v>
      </c>
    </row>
    <row r="12" spans="1:12" ht="12.75">
      <c r="A12" s="3" t="s">
        <v>21</v>
      </c>
      <c r="B12" s="1">
        <v>18</v>
      </c>
      <c r="C12" s="1">
        <v>14000</v>
      </c>
      <c r="D12" s="1">
        <v>0</v>
      </c>
      <c r="E12" s="1">
        <v>1</v>
      </c>
      <c r="F12" s="1">
        <v>49400</v>
      </c>
      <c r="G12" s="1">
        <v>0</v>
      </c>
      <c r="H12" s="1">
        <v>1</v>
      </c>
      <c r="I12" s="1">
        <v>1389</v>
      </c>
      <c r="J12" s="1">
        <v>0</v>
      </c>
      <c r="K12" s="1">
        <v>0</v>
      </c>
      <c r="L12" s="4" t="str">
        <f>HYPERLINK("https://bukvum.ru/")</f>
        <v>https://bukvum.ru/</v>
      </c>
    </row>
    <row r="13" spans="1:12" ht="12.75">
      <c r="A13" s="3" t="s">
        <v>22</v>
      </c>
      <c r="B13" s="1">
        <v>18</v>
      </c>
      <c r="C13" s="1">
        <v>17000</v>
      </c>
      <c r="D13" s="1">
        <v>0</v>
      </c>
      <c r="E13" s="1">
        <v>8</v>
      </c>
      <c r="F13" s="1">
        <v>594000</v>
      </c>
      <c r="G13" s="1">
        <v>0</v>
      </c>
      <c r="H13" s="1">
        <v>6</v>
      </c>
      <c r="I13" s="1">
        <v>2183</v>
      </c>
      <c r="J13" s="1">
        <v>0</v>
      </c>
      <c r="K13" s="1">
        <v>2</v>
      </c>
      <c r="L13" s="4" t="str">
        <f>HYPERLINK("https://bukvum.ru/")</f>
        <v>https://bukvum.ru/</v>
      </c>
    </row>
    <row r="14" spans="1:12" ht="12.75">
      <c r="A14" s="3" t="s">
        <v>23</v>
      </c>
      <c r="B14" s="1">
        <v>16</v>
      </c>
      <c r="C14" s="1">
        <v>16000</v>
      </c>
      <c r="D14" s="1">
        <v>0</v>
      </c>
      <c r="E14" s="1">
        <v>0</v>
      </c>
      <c r="F14" s="1">
        <v>63100</v>
      </c>
      <c r="G14" s="1">
        <v>2</v>
      </c>
      <c r="H14" s="1">
        <v>0</v>
      </c>
      <c r="I14" s="1">
        <v>2676</v>
      </c>
      <c r="J14" s="1">
        <v>0</v>
      </c>
      <c r="K14" s="1">
        <v>0</v>
      </c>
      <c r="L14" s="4" t="str">
        <f>HYPERLINK("https://bukvum.ru/")</f>
        <v>https://bukvum.ru/</v>
      </c>
    </row>
    <row r="15" spans="1:12" ht="12.75">
      <c r="A15" s="3" t="s">
        <v>24</v>
      </c>
      <c r="B15" s="1">
        <v>15</v>
      </c>
      <c r="C15" s="1">
        <v>13000</v>
      </c>
      <c r="D15" s="1">
        <v>0</v>
      </c>
      <c r="E15" s="1">
        <v>8</v>
      </c>
      <c r="F15" s="1">
        <v>46700</v>
      </c>
      <c r="G15" s="1">
        <v>0</v>
      </c>
      <c r="H15" s="1">
        <v>6</v>
      </c>
      <c r="I15" s="1">
        <v>529</v>
      </c>
      <c r="J15" s="1">
        <v>0</v>
      </c>
      <c r="K15" s="1">
        <v>0</v>
      </c>
      <c r="L15" s="4" t="str">
        <f>HYPERLINK("https://bukvum.ru/")</f>
        <v>https://bukvum.ru/</v>
      </c>
    </row>
    <row r="16" spans="1:12" ht="12.75">
      <c r="A16" s="1" t="s">
        <v>25</v>
      </c>
      <c r="B16" s="1">
        <v>18</v>
      </c>
      <c r="C16" s="1">
        <v>11000</v>
      </c>
      <c r="D16" s="1">
        <v>1</v>
      </c>
      <c r="E16" s="1">
        <v>3</v>
      </c>
      <c r="F16" s="1">
        <v>293000</v>
      </c>
      <c r="G16" s="1">
        <v>6</v>
      </c>
      <c r="H16" s="1">
        <v>0</v>
      </c>
      <c r="I16" s="1">
        <v>28739</v>
      </c>
      <c r="J16" s="1">
        <v>0</v>
      </c>
      <c r="K16" s="1">
        <v>2</v>
      </c>
      <c r="L16" s="4" t="str">
        <f>HYPERLINK("https://bukvum.ru/production/vivesky/neonovye-vyveski/")</f>
        <v>https://bukvum.ru/production/vivesky/neonovye-vyveski/</v>
      </c>
    </row>
    <row r="18" ht="12.75">
      <c r="A18" s="2" t="s">
        <v>26</v>
      </c>
    </row>
    <row r="19" spans="1:12" ht="12.75">
      <c r="A19" s="1" t="s">
        <v>1</v>
      </c>
      <c r="B19" s="1" t="s">
        <v>2</v>
      </c>
      <c r="C19" s="1" t="s">
        <v>3</v>
      </c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  <c r="I19" s="1" t="s">
        <v>9</v>
      </c>
      <c r="J19" s="1" t="s">
        <v>10</v>
      </c>
      <c r="K19" s="1" t="s">
        <v>11</v>
      </c>
      <c r="L19" s="1" t="s">
        <v>12</v>
      </c>
    </row>
    <row r="20" spans="1:12" ht="12.75">
      <c r="A20" s="1" t="s">
        <v>27</v>
      </c>
      <c r="B20" s="1">
        <v>81</v>
      </c>
      <c r="C20" s="1">
        <v>11000</v>
      </c>
      <c r="D20" s="1">
        <v>0</v>
      </c>
      <c r="E20" s="1">
        <v>3</v>
      </c>
      <c r="F20" s="1">
        <v>1270000</v>
      </c>
      <c r="G20" s="1">
        <v>0</v>
      </c>
      <c r="H20" s="1">
        <v>3</v>
      </c>
      <c r="I20" s="1">
        <v>568</v>
      </c>
      <c r="J20" s="1">
        <v>0</v>
      </c>
      <c r="K20" s="1">
        <v>0</v>
      </c>
      <c r="L20" s="4" t="str">
        <f>HYPERLINK("https://bukvum.ru/")</f>
        <v>https://bukvum.ru/</v>
      </c>
    </row>
    <row r="21" spans="1:12" ht="12.75">
      <c r="A21" s="1" t="s">
        <v>28</v>
      </c>
      <c r="B21" s="1">
        <v>76</v>
      </c>
      <c r="C21" s="1">
        <v>8000</v>
      </c>
      <c r="D21" s="1">
        <v>0</v>
      </c>
      <c r="E21" s="1">
        <v>2</v>
      </c>
      <c r="F21" s="1">
        <v>140000</v>
      </c>
      <c r="G21" s="1">
        <v>0</v>
      </c>
      <c r="H21" s="1">
        <v>7</v>
      </c>
      <c r="I21" s="1">
        <v>1918</v>
      </c>
      <c r="J21" s="1">
        <v>0</v>
      </c>
      <c r="K21" s="1">
        <v>6</v>
      </c>
      <c r="L21" s="4" t="str">
        <f>HYPERLINK("https://bukvum.ru/")</f>
        <v>https://bukvum.ru/</v>
      </c>
    </row>
    <row r="22" spans="1:12" ht="12.75">
      <c r="A22" s="1" t="s">
        <v>29</v>
      </c>
      <c r="B22" s="1">
        <v>38</v>
      </c>
      <c r="C22" s="1">
        <v>7000</v>
      </c>
      <c r="D22" s="1">
        <v>0</v>
      </c>
      <c r="E22" s="1">
        <v>0</v>
      </c>
      <c r="F22" s="1">
        <v>1880000</v>
      </c>
      <c r="G22" s="1">
        <v>0</v>
      </c>
      <c r="H22" s="1">
        <v>0</v>
      </c>
      <c r="I22" s="1">
        <v>46345</v>
      </c>
      <c r="J22" s="1">
        <v>0</v>
      </c>
      <c r="K22" s="1">
        <v>3</v>
      </c>
      <c r="L22" s="4" t="str">
        <f>HYPERLINK("https://bukvum.ru/")</f>
        <v>https://bukvum.ru/</v>
      </c>
    </row>
    <row r="23" spans="1:12" ht="12.75">
      <c r="A23" s="1" t="s">
        <v>26</v>
      </c>
      <c r="B23" s="1">
        <v>28</v>
      </c>
      <c r="C23" s="1">
        <v>13000</v>
      </c>
      <c r="D23" s="1">
        <v>0</v>
      </c>
      <c r="E23" s="1">
        <v>1</v>
      </c>
      <c r="F23" s="1">
        <v>5040000</v>
      </c>
      <c r="G23" s="1">
        <v>0</v>
      </c>
      <c r="H23" s="1">
        <v>1</v>
      </c>
      <c r="I23" s="1">
        <v>3284</v>
      </c>
      <c r="J23" s="1">
        <v>0</v>
      </c>
      <c r="K23" s="1">
        <v>3</v>
      </c>
      <c r="L23" s="4" t="str">
        <f>HYPERLINK("https://bukvum.ru/")</f>
        <v>https://bukvum.ru/</v>
      </c>
    </row>
    <row r="24" spans="1:12" ht="12.75">
      <c r="A24" s="1" t="s">
        <v>30</v>
      </c>
      <c r="B24" s="1">
        <v>21</v>
      </c>
      <c r="C24" s="1">
        <v>15000</v>
      </c>
      <c r="D24" s="1">
        <v>0</v>
      </c>
      <c r="E24" s="1">
        <v>0</v>
      </c>
      <c r="F24" s="1">
        <v>4880000</v>
      </c>
      <c r="G24" s="1">
        <v>0</v>
      </c>
      <c r="H24" s="1">
        <v>2</v>
      </c>
      <c r="I24" s="1">
        <v>2701</v>
      </c>
      <c r="J24" s="1">
        <v>0</v>
      </c>
      <c r="K24" s="1">
        <v>1</v>
      </c>
      <c r="L24" s="4" t="str">
        <f>HYPERLINK("https://bukvum.ru/")</f>
        <v>https://bukvum.ru/</v>
      </c>
    </row>
    <row r="25" spans="1:12" ht="12.75">
      <c r="A25" s="1" t="s">
        <v>31</v>
      </c>
      <c r="B25" s="1">
        <v>23</v>
      </c>
      <c r="C25" s="1">
        <v>14000</v>
      </c>
      <c r="D25" s="1">
        <v>1</v>
      </c>
      <c r="E25" s="1">
        <v>5</v>
      </c>
      <c r="F25" s="1">
        <v>2420000</v>
      </c>
      <c r="G25" s="1">
        <v>0</v>
      </c>
      <c r="H25" s="1">
        <v>7</v>
      </c>
      <c r="I25" s="1">
        <v>3715</v>
      </c>
      <c r="J25" s="1">
        <v>0</v>
      </c>
      <c r="K25" s="1">
        <v>10</v>
      </c>
      <c r="L25" s="4" t="str">
        <f>HYPERLINK("https://bukvum.ru/")</f>
        <v>https://bukvum.ru/</v>
      </c>
    </row>
    <row r="26" spans="1:12" ht="12.75">
      <c r="A26" s="1" t="s">
        <v>32</v>
      </c>
      <c r="B26" s="1">
        <v>22</v>
      </c>
      <c r="C26" s="1">
        <v>18000</v>
      </c>
      <c r="D26" s="1">
        <v>0</v>
      </c>
      <c r="E26" s="1">
        <v>7</v>
      </c>
      <c r="F26" s="1">
        <v>230000</v>
      </c>
      <c r="G26" s="1">
        <v>0</v>
      </c>
      <c r="H26" s="1">
        <v>9</v>
      </c>
      <c r="I26" s="1">
        <v>1155</v>
      </c>
      <c r="J26" s="1">
        <v>0</v>
      </c>
      <c r="K26" s="1">
        <v>3</v>
      </c>
      <c r="L26" s="4" t="str">
        <f>HYPERLINK("https://bukvum.ru/")</f>
        <v>https://bukvum.ru/</v>
      </c>
    </row>
    <row r="27" spans="1:12" ht="12.75">
      <c r="A27" s="1" t="s">
        <v>33</v>
      </c>
      <c r="B27" s="1">
        <v>17</v>
      </c>
      <c r="C27" s="1">
        <v>19000</v>
      </c>
      <c r="D27" s="1">
        <v>0</v>
      </c>
      <c r="E27" s="1">
        <v>0</v>
      </c>
      <c r="F27" s="1">
        <v>338000</v>
      </c>
      <c r="G27" s="1">
        <v>0</v>
      </c>
      <c r="H27" s="1">
        <v>0</v>
      </c>
      <c r="I27" s="1">
        <v>451</v>
      </c>
      <c r="J27" s="1">
        <v>0</v>
      </c>
      <c r="K27" s="1">
        <v>0</v>
      </c>
      <c r="L27" s="4" t="str">
        <f>HYPERLINK("https://bukvum.ru/")</f>
        <v>https://bukvum.ru/</v>
      </c>
    </row>
    <row r="28" spans="1:12" ht="12.75">
      <c r="A28" s="1" t="s">
        <v>34</v>
      </c>
      <c r="B28" s="1">
        <v>15</v>
      </c>
      <c r="C28" s="1">
        <v>13000</v>
      </c>
      <c r="D28" s="1">
        <v>3</v>
      </c>
      <c r="E28" s="1">
        <v>2</v>
      </c>
      <c r="F28" s="1">
        <v>5810000</v>
      </c>
      <c r="G28" s="1">
        <v>0</v>
      </c>
      <c r="H28" s="1">
        <v>7</v>
      </c>
      <c r="I28" s="1">
        <v>13442</v>
      </c>
      <c r="J28" s="1">
        <v>0</v>
      </c>
      <c r="K28" s="1">
        <v>5</v>
      </c>
      <c r="L28" s="4" t="str">
        <f>HYPERLINK("https://bukvum.ru/")</f>
        <v>https://bukvum.ru/</v>
      </c>
    </row>
    <row r="29" spans="1:12" ht="12.75">
      <c r="A29" s="1" t="s">
        <v>35</v>
      </c>
      <c r="B29" s="1">
        <v>17</v>
      </c>
      <c r="C29" s="1">
        <v>19000</v>
      </c>
      <c r="D29" s="1">
        <v>0</v>
      </c>
      <c r="E29" s="1">
        <v>7</v>
      </c>
      <c r="F29" s="1">
        <v>5290000</v>
      </c>
      <c r="G29" s="1">
        <v>0</v>
      </c>
      <c r="H29" s="1">
        <v>6</v>
      </c>
      <c r="I29" s="1">
        <v>17494</v>
      </c>
      <c r="J29" s="1">
        <v>0</v>
      </c>
      <c r="K29" s="1">
        <v>5</v>
      </c>
      <c r="L29" s="4" t="str">
        <f>HYPERLINK("https://bukvum.ru/")</f>
        <v>https://bukvum.ru/</v>
      </c>
    </row>
    <row r="30" spans="1:12" ht="12.75">
      <c r="A30" s="1" t="s">
        <v>36</v>
      </c>
      <c r="B30" s="1">
        <v>13</v>
      </c>
      <c r="C30" s="1">
        <v>16000</v>
      </c>
      <c r="D30" s="1">
        <v>2</v>
      </c>
      <c r="E30" s="1">
        <v>1</v>
      </c>
      <c r="F30" s="1">
        <v>172000</v>
      </c>
      <c r="G30" s="1">
        <v>0</v>
      </c>
      <c r="H30" s="1">
        <v>2</v>
      </c>
      <c r="I30" s="1">
        <v>2861</v>
      </c>
      <c r="J30" s="1">
        <v>0</v>
      </c>
      <c r="K30" s="1">
        <v>7</v>
      </c>
      <c r="L30" s="4" t="str">
        <f>HYPERLINK("https://bukvum.ru/")</f>
        <v>https://bukvum.ru/</v>
      </c>
    </row>
    <row r="31" spans="1:12" ht="12.75">
      <c r="A31" s="1" t="s">
        <v>37</v>
      </c>
      <c r="B31" s="1">
        <v>19</v>
      </c>
      <c r="C31" s="1">
        <v>9000</v>
      </c>
      <c r="D31" s="1">
        <v>0</v>
      </c>
      <c r="E31" s="1">
        <v>1</v>
      </c>
      <c r="I31" s="1">
        <v>62397</v>
      </c>
      <c r="J31" s="1">
        <v>0</v>
      </c>
      <c r="K31" s="1">
        <v>1</v>
      </c>
      <c r="L31" s="4" t="str">
        <f>HYPERLINK("https://bukvum.ru/production/vivesky/fasadnye-vyveski/")</f>
        <v>https://bukvum.ru/production/vivesky/fasadnye-vyveski/</v>
      </c>
    </row>
    <row r="32" spans="1:12" ht="12.75">
      <c r="A32" s="1" t="s">
        <v>38</v>
      </c>
      <c r="B32" s="1">
        <v>11</v>
      </c>
      <c r="C32" s="1">
        <v>13000</v>
      </c>
      <c r="D32" s="1">
        <v>1</v>
      </c>
      <c r="E32" s="1">
        <v>0</v>
      </c>
      <c r="I32" s="1">
        <v>57627</v>
      </c>
      <c r="J32" s="1">
        <v>0</v>
      </c>
      <c r="K32" s="1">
        <v>0</v>
      </c>
      <c r="L32" s="4" t="str">
        <f>HYPERLINK("https://bukvum.ru/production/konstruktsii/")</f>
        <v>https://bukvum.ru/production/konstruktsii/</v>
      </c>
    </row>
    <row r="34" ht="12.75">
      <c r="A34" s="2" t="s">
        <v>39</v>
      </c>
    </row>
    <row r="35" spans="1:12" ht="12.75">
      <c r="A35" s="1" t="s">
        <v>1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8</v>
      </c>
      <c r="I35" s="1" t="s">
        <v>9</v>
      </c>
      <c r="J35" s="1" t="s">
        <v>10</v>
      </c>
      <c r="K35" s="1" t="s">
        <v>11</v>
      </c>
      <c r="L35" s="1" t="s">
        <v>12</v>
      </c>
    </row>
    <row r="36" spans="1:12" ht="12.75">
      <c r="A36" s="1" t="s">
        <v>40</v>
      </c>
      <c r="B36" s="1">
        <v>177</v>
      </c>
      <c r="C36" s="1">
        <v>18000</v>
      </c>
      <c r="D36" s="1">
        <v>0</v>
      </c>
      <c r="E36" s="1">
        <v>0</v>
      </c>
      <c r="F36" s="1">
        <v>183000</v>
      </c>
      <c r="G36" s="1">
        <v>0</v>
      </c>
      <c r="H36" s="1">
        <v>4</v>
      </c>
      <c r="I36" s="1">
        <v>1847</v>
      </c>
      <c r="J36" s="1">
        <v>0</v>
      </c>
      <c r="K36" s="1">
        <v>4</v>
      </c>
      <c r="L36" s="4" t="str">
        <f>HYPERLINK("https://bukvum.ru/")</f>
        <v>https://bukvum.ru/</v>
      </c>
    </row>
    <row r="37" spans="1:12" ht="12.75">
      <c r="A37" s="1" t="s">
        <v>41</v>
      </c>
      <c r="B37" s="1">
        <v>34</v>
      </c>
      <c r="C37" s="1">
        <v>9000</v>
      </c>
      <c r="D37" s="1">
        <v>0</v>
      </c>
      <c r="E37" s="1">
        <v>0</v>
      </c>
      <c r="F37" s="1">
        <v>4540000</v>
      </c>
      <c r="G37" s="1">
        <v>0</v>
      </c>
      <c r="H37" s="1">
        <v>2</v>
      </c>
      <c r="I37" s="1">
        <v>26999</v>
      </c>
      <c r="J37" s="1">
        <v>0</v>
      </c>
      <c r="K37" s="1">
        <v>5</v>
      </c>
      <c r="L37" s="4" t="str">
        <f>HYPERLINK("https://bukvum.ru/")</f>
        <v>https://bukvum.ru/</v>
      </c>
    </row>
    <row r="38" spans="1:12" ht="12.75">
      <c r="A38" s="1" t="s">
        <v>42</v>
      </c>
      <c r="B38" s="1">
        <v>17</v>
      </c>
      <c r="C38" s="1">
        <v>19000</v>
      </c>
      <c r="D38" s="1">
        <v>1</v>
      </c>
      <c r="E38" s="1">
        <v>0</v>
      </c>
      <c r="F38" s="1">
        <v>1160000</v>
      </c>
      <c r="G38" s="1">
        <v>0</v>
      </c>
      <c r="H38" s="1">
        <v>6</v>
      </c>
      <c r="I38" s="1">
        <v>694</v>
      </c>
      <c r="J38" s="1">
        <v>0</v>
      </c>
      <c r="K38" s="1">
        <v>2</v>
      </c>
      <c r="L38" s="4" t="str">
        <f>HYPERLINK("https://bukvum.ru/")</f>
        <v>https://bukvum.ru/</v>
      </c>
    </row>
    <row r="39" spans="1:12" ht="12.75">
      <c r="A39" s="1" t="s">
        <v>43</v>
      </c>
      <c r="B39" s="1">
        <v>31</v>
      </c>
      <c r="C39" s="1">
        <v>12000</v>
      </c>
      <c r="D39" s="1">
        <v>0</v>
      </c>
      <c r="E39" s="1">
        <v>0</v>
      </c>
      <c r="F39" s="1">
        <v>3870000</v>
      </c>
      <c r="G39" s="1">
        <v>0</v>
      </c>
      <c r="H39" s="1">
        <v>4</v>
      </c>
      <c r="I39" s="1">
        <v>32685</v>
      </c>
      <c r="J39" s="1">
        <v>0</v>
      </c>
      <c r="K39" s="1">
        <v>2</v>
      </c>
      <c r="L39" s="4" t="str">
        <f>HYPERLINK("https://bukvum.ru/")</f>
        <v>https://bukvum.ru/</v>
      </c>
    </row>
    <row r="40" spans="1:12" ht="12.75">
      <c r="A40" s="1" t="s">
        <v>44</v>
      </c>
      <c r="B40" s="1">
        <v>15</v>
      </c>
      <c r="C40" s="1">
        <v>18000</v>
      </c>
      <c r="D40" s="1">
        <v>0</v>
      </c>
      <c r="E40" s="1">
        <v>1</v>
      </c>
      <c r="F40" s="1">
        <v>1200000</v>
      </c>
      <c r="G40" s="1">
        <v>0</v>
      </c>
      <c r="H40" s="1">
        <v>2</v>
      </c>
      <c r="I40" s="1">
        <v>3831</v>
      </c>
      <c r="J40" s="1">
        <v>0</v>
      </c>
      <c r="K40" s="1">
        <v>2</v>
      </c>
      <c r="L40" s="4" t="str">
        <f>HYPERLINK("https://bukvum.ru/")</f>
        <v>https://bukvum.ru/</v>
      </c>
    </row>
    <row r="41" spans="1:12" ht="12.75">
      <c r="A41" s="1" t="s">
        <v>45</v>
      </c>
      <c r="B41" s="1">
        <v>28</v>
      </c>
      <c r="C41" s="1">
        <v>14000</v>
      </c>
      <c r="D41" s="1">
        <v>0</v>
      </c>
      <c r="E41" s="1">
        <v>2</v>
      </c>
      <c r="F41" s="1">
        <v>5690000</v>
      </c>
      <c r="G41" s="1">
        <v>0</v>
      </c>
      <c r="H41" s="1">
        <v>3</v>
      </c>
      <c r="I41" s="1">
        <v>130784</v>
      </c>
      <c r="J41" s="1">
        <v>0</v>
      </c>
      <c r="K41" s="1">
        <v>7</v>
      </c>
      <c r="L41" s="4" t="str">
        <f>HYPERLINK("https://bukvum.ru/")</f>
        <v>https://bukvum.ru/</v>
      </c>
    </row>
    <row r="42" spans="1:12" ht="12.75">
      <c r="A42" s="1" t="s">
        <v>46</v>
      </c>
      <c r="B42" s="1">
        <v>22</v>
      </c>
      <c r="C42" s="1">
        <v>11000</v>
      </c>
      <c r="D42" s="1">
        <v>0</v>
      </c>
      <c r="E42" s="1">
        <v>2</v>
      </c>
      <c r="F42" s="1">
        <v>2010000</v>
      </c>
      <c r="G42" s="1">
        <v>0</v>
      </c>
      <c r="H42" s="1">
        <v>5</v>
      </c>
      <c r="I42" s="1">
        <v>4356</v>
      </c>
      <c r="J42" s="1">
        <v>0</v>
      </c>
      <c r="K42" s="1">
        <v>0</v>
      </c>
      <c r="L42" s="4" t="str">
        <f>HYPERLINK("https://bukvum.ru/")</f>
        <v>https://bukvum.ru/</v>
      </c>
    </row>
    <row r="43" spans="1:12" ht="12.75">
      <c r="A43" s="1" t="s">
        <v>47</v>
      </c>
      <c r="B43" s="1">
        <v>16</v>
      </c>
      <c r="C43" s="1">
        <v>13000</v>
      </c>
      <c r="D43" s="1">
        <v>0</v>
      </c>
      <c r="E43" s="1">
        <v>1</v>
      </c>
      <c r="F43" s="1">
        <v>1160000</v>
      </c>
      <c r="G43" s="1">
        <v>0</v>
      </c>
      <c r="H43" s="1">
        <v>2</v>
      </c>
      <c r="I43" s="1">
        <v>5304</v>
      </c>
      <c r="J43" s="1">
        <v>0</v>
      </c>
      <c r="K43" s="1">
        <v>2</v>
      </c>
      <c r="L43" s="4" t="str">
        <f>HYPERLINK("https://bukvum.ru/")</f>
        <v>https://bukvum.ru/</v>
      </c>
    </row>
    <row r="44" spans="1:12" ht="12.75">
      <c r="A44" s="1" t="s">
        <v>39</v>
      </c>
      <c r="B44" s="1">
        <v>22</v>
      </c>
      <c r="C44" s="1">
        <v>17000</v>
      </c>
      <c r="D44" s="1">
        <v>0</v>
      </c>
      <c r="E44" s="1">
        <v>1</v>
      </c>
      <c r="F44" s="1">
        <v>1920000</v>
      </c>
      <c r="G44" s="1">
        <v>0</v>
      </c>
      <c r="H44" s="1">
        <v>3</v>
      </c>
      <c r="I44" s="1">
        <v>737</v>
      </c>
      <c r="J44" s="1">
        <v>0</v>
      </c>
      <c r="K44" s="1">
        <v>0</v>
      </c>
      <c r="L44" s="4" t="str">
        <f>HYPERLINK("https://bukvum.ru/")</f>
        <v>https://bukvum.ru/</v>
      </c>
    </row>
    <row r="45" spans="1:12" ht="12.75">
      <c r="A45" s="1" t="s">
        <v>48</v>
      </c>
      <c r="B45" s="1">
        <v>16</v>
      </c>
      <c r="C45" s="1">
        <v>15000</v>
      </c>
      <c r="D45" s="1">
        <v>0</v>
      </c>
      <c r="E45" s="1">
        <v>3</v>
      </c>
      <c r="F45" s="1">
        <v>124000</v>
      </c>
      <c r="G45" s="1">
        <v>0</v>
      </c>
      <c r="H45" s="1">
        <v>6</v>
      </c>
      <c r="I45" s="1">
        <v>143</v>
      </c>
      <c r="J45" s="1">
        <v>0</v>
      </c>
      <c r="K45" s="1">
        <v>1</v>
      </c>
      <c r="L45" s="4" t="str">
        <f>HYPERLINK("https://bukvum.ru/")</f>
        <v>https://bukvum.ru/</v>
      </c>
    </row>
    <row r="46" spans="1:12" ht="12.75">
      <c r="A46" s="1" t="s">
        <v>49</v>
      </c>
      <c r="B46" s="1">
        <v>15</v>
      </c>
      <c r="C46" s="1">
        <v>18000</v>
      </c>
      <c r="D46" s="1">
        <v>0</v>
      </c>
      <c r="E46" s="1">
        <v>2</v>
      </c>
      <c r="F46" s="1">
        <v>3280000</v>
      </c>
      <c r="G46" s="1">
        <v>0</v>
      </c>
      <c r="H46" s="1">
        <v>5</v>
      </c>
      <c r="I46" s="1">
        <v>5735</v>
      </c>
      <c r="J46" s="1">
        <v>0</v>
      </c>
      <c r="K46" s="1">
        <v>4</v>
      </c>
      <c r="L46" s="4" t="str">
        <f>HYPERLINK("https://bukvum.ru/")</f>
        <v>https://bukvum.ru/</v>
      </c>
    </row>
    <row r="48" ht="12.75">
      <c r="A48" s="2" t="s">
        <v>50</v>
      </c>
    </row>
    <row r="49" spans="1:12" ht="12.75">
      <c r="A49" s="1" t="s">
        <v>1</v>
      </c>
      <c r="B49" s="1" t="s">
        <v>2</v>
      </c>
      <c r="C49" s="1" t="s">
        <v>3</v>
      </c>
      <c r="D49" s="1" t="s">
        <v>4</v>
      </c>
      <c r="E49" s="1" t="s">
        <v>5</v>
      </c>
      <c r="F49" s="1" t="s">
        <v>6</v>
      </c>
      <c r="G49" s="1" t="s">
        <v>7</v>
      </c>
      <c r="H49" s="1" t="s">
        <v>8</v>
      </c>
      <c r="I49" s="1" t="s">
        <v>9</v>
      </c>
      <c r="J49" s="1" t="s">
        <v>10</v>
      </c>
      <c r="K49" s="1" t="s">
        <v>11</v>
      </c>
      <c r="L49" s="1" t="s">
        <v>12</v>
      </c>
    </row>
    <row r="50" spans="1:12" ht="12.75">
      <c r="A50" s="1" t="s">
        <v>51</v>
      </c>
      <c r="B50" s="1">
        <v>81</v>
      </c>
      <c r="C50" s="1">
        <v>14000</v>
      </c>
      <c r="D50" s="1">
        <v>3</v>
      </c>
      <c r="E50" s="1">
        <v>0</v>
      </c>
      <c r="F50" s="1">
        <v>4600000</v>
      </c>
      <c r="G50" s="1">
        <v>1</v>
      </c>
      <c r="H50" s="1">
        <v>3</v>
      </c>
      <c r="I50" s="1">
        <v>28989</v>
      </c>
      <c r="J50" s="1">
        <v>0</v>
      </c>
      <c r="K50" s="1">
        <v>4</v>
      </c>
      <c r="L50" s="4" t="str">
        <f>HYPERLINK("https://bukvum.ru/")</f>
        <v>https://bukvum.ru/</v>
      </c>
    </row>
    <row r="51" spans="1:12" ht="12.75">
      <c r="A51" s="1" t="s">
        <v>52</v>
      </c>
      <c r="B51" s="1">
        <v>48</v>
      </c>
      <c r="C51" s="1">
        <v>6000</v>
      </c>
      <c r="D51" s="1">
        <v>0</v>
      </c>
      <c r="E51" s="1">
        <v>10</v>
      </c>
      <c r="F51" s="1">
        <v>1170000</v>
      </c>
      <c r="G51" s="1">
        <v>1</v>
      </c>
      <c r="H51" s="1">
        <v>3</v>
      </c>
      <c r="I51" s="1">
        <v>8325</v>
      </c>
      <c r="J51" s="1">
        <v>0</v>
      </c>
      <c r="K51" s="1">
        <v>10</v>
      </c>
      <c r="L51" s="4" t="str">
        <f>HYPERLINK("https://bukvum.ru/")</f>
        <v>https://bukvum.ru/</v>
      </c>
    </row>
    <row r="52" spans="1:12" ht="12.75">
      <c r="A52" s="1" t="s">
        <v>53</v>
      </c>
      <c r="B52" s="1">
        <v>18</v>
      </c>
      <c r="C52" s="1">
        <v>15000</v>
      </c>
      <c r="D52" s="1">
        <v>1</v>
      </c>
      <c r="E52" s="1">
        <v>0</v>
      </c>
      <c r="F52" s="1">
        <v>6130000</v>
      </c>
      <c r="G52" s="1">
        <v>3</v>
      </c>
      <c r="H52" s="1">
        <v>2</v>
      </c>
      <c r="I52" s="1">
        <v>7469</v>
      </c>
      <c r="J52" s="1">
        <v>0</v>
      </c>
      <c r="K52" s="1">
        <v>1</v>
      </c>
      <c r="L52" s="4" t="str">
        <f>HYPERLINK("https://bukvum.ru/")</f>
        <v>https://bukvum.ru/</v>
      </c>
    </row>
    <row r="53" spans="1:12" ht="12.75">
      <c r="A53" s="1" t="s">
        <v>54</v>
      </c>
      <c r="B53" s="1">
        <v>17</v>
      </c>
      <c r="C53" s="1">
        <v>11000</v>
      </c>
      <c r="D53" s="1">
        <v>1</v>
      </c>
      <c r="E53" s="1">
        <v>3</v>
      </c>
      <c r="F53" s="1">
        <v>370000</v>
      </c>
      <c r="G53" s="1">
        <v>0</v>
      </c>
      <c r="H53" s="1">
        <v>2</v>
      </c>
      <c r="I53" s="1">
        <v>6403</v>
      </c>
      <c r="J53" s="1">
        <v>0</v>
      </c>
      <c r="K53" s="1">
        <v>1</v>
      </c>
      <c r="L53" s="4" t="str">
        <f>HYPERLINK("https://bukvum.ru/")</f>
        <v>https://bukvum.ru/</v>
      </c>
    </row>
    <row r="54" spans="1:12" ht="12.75">
      <c r="A54" s="1" t="s">
        <v>55</v>
      </c>
      <c r="B54" s="1">
        <v>13</v>
      </c>
      <c r="C54" s="1">
        <v>19000</v>
      </c>
      <c r="D54" s="1">
        <v>1</v>
      </c>
      <c r="E54" s="1">
        <v>1</v>
      </c>
      <c r="F54" s="1">
        <v>2030000</v>
      </c>
      <c r="G54" s="1">
        <v>2</v>
      </c>
      <c r="H54" s="1">
        <v>1</v>
      </c>
      <c r="I54" s="1">
        <v>7015</v>
      </c>
      <c r="J54" s="1">
        <v>0</v>
      </c>
      <c r="K54" s="1">
        <v>1</v>
      </c>
      <c r="L54" s="4" t="str">
        <f>HYPERLINK("https://bukvum.ru/")</f>
        <v>https://bukvum.ru/</v>
      </c>
    </row>
    <row r="55" spans="1:12" ht="12.75">
      <c r="A55" s="1" t="s">
        <v>56</v>
      </c>
      <c r="B55" s="1">
        <v>11</v>
      </c>
      <c r="C55" s="1">
        <v>11000</v>
      </c>
      <c r="D55" s="1">
        <v>0</v>
      </c>
      <c r="E55" s="1">
        <v>4</v>
      </c>
      <c r="F55" s="1">
        <v>38200</v>
      </c>
      <c r="G55" s="1">
        <v>0</v>
      </c>
      <c r="H55" s="1">
        <v>5</v>
      </c>
      <c r="I55" s="1">
        <v>3695</v>
      </c>
      <c r="J55" s="1">
        <v>0</v>
      </c>
      <c r="K55" s="1">
        <v>0</v>
      </c>
      <c r="L55" s="4" t="str">
        <f>HYPERLINK("https://bukvum.ru/")</f>
        <v>https://bukvum.ru/</v>
      </c>
    </row>
    <row r="56" spans="1:12" ht="12.75">
      <c r="A56" s="1" t="s">
        <v>57</v>
      </c>
      <c r="B56" s="1">
        <v>11</v>
      </c>
      <c r="C56" s="1">
        <v>11000</v>
      </c>
      <c r="D56" s="1">
        <v>1</v>
      </c>
      <c r="E56" s="1">
        <v>2</v>
      </c>
      <c r="F56" s="1">
        <v>639000</v>
      </c>
      <c r="G56" s="1">
        <v>0</v>
      </c>
      <c r="H56" s="1">
        <v>3</v>
      </c>
      <c r="I56" s="1">
        <v>18910</v>
      </c>
      <c r="J56" s="1">
        <v>0</v>
      </c>
      <c r="K56" s="1">
        <v>4</v>
      </c>
      <c r="L56" s="4" t="str">
        <f>HYPERLINK("https://bukvum.ru/")</f>
        <v>https://bukvum.ru/</v>
      </c>
    </row>
    <row r="57" spans="1:12" ht="12.75">
      <c r="A57" s="1" t="s">
        <v>58</v>
      </c>
      <c r="B57" s="1">
        <v>10</v>
      </c>
      <c r="C57" s="1">
        <v>11000</v>
      </c>
      <c r="D57" s="1">
        <v>1</v>
      </c>
      <c r="E57" s="1">
        <v>1</v>
      </c>
      <c r="L57" s="4" t="str">
        <f>HYPERLINK("https://bukvum.ru/")</f>
        <v>https://bukvum.ru/</v>
      </c>
    </row>
    <row r="58" spans="1:12" ht="12.75">
      <c r="A58" s="1" t="s">
        <v>59</v>
      </c>
      <c r="B58" s="1">
        <v>10</v>
      </c>
      <c r="C58" s="1">
        <v>13000</v>
      </c>
      <c r="D58" s="1">
        <v>1</v>
      </c>
      <c r="E58" s="1">
        <v>0</v>
      </c>
      <c r="F58" s="1">
        <v>90300</v>
      </c>
      <c r="G58" s="1">
        <v>0</v>
      </c>
      <c r="H58" s="1">
        <v>5</v>
      </c>
      <c r="I58" s="1">
        <v>24555</v>
      </c>
      <c r="J58" s="1">
        <v>0</v>
      </c>
      <c r="K58" s="1">
        <v>9</v>
      </c>
      <c r="L58" s="4" t="str">
        <f>HYPERLINK("https://bukvum.ru/")</f>
        <v>https://bukvum.ru/</v>
      </c>
    </row>
    <row r="59" spans="1:12" ht="12.75">
      <c r="A59" s="1" t="s">
        <v>50</v>
      </c>
      <c r="B59" s="1">
        <v>16</v>
      </c>
      <c r="C59" s="1">
        <v>9000</v>
      </c>
      <c r="D59" s="1">
        <v>1</v>
      </c>
      <c r="E59" s="1">
        <v>1</v>
      </c>
      <c r="F59" s="1">
        <v>4150000</v>
      </c>
      <c r="G59" s="1">
        <v>0</v>
      </c>
      <c r="H59" s="1">
        <v>5</v>
      </c>
      <c r="I59" s="1">
        <v>27162</v>
      </c>
      <c r="J59" s="1">
        <v>0</v>
      </c>
      <c r="K59" s="1">
        <v>9</v>
      </c>
      <c r="L59" s="4" t="str">
        <f>HYPERLINK("https://bukvum.ru/production/ob-emnye-bukvy/")</f>
        <v>https://bukvum.ru/production/ob-emnye-bukvy/</v>
      </c>
    </row>
    <row r="60" spans="1:12" ht="12.75">
      <c r="A60" s="1" t="s">
        <v>60</v>
      </c>
      <c r="B60" s="1">
        <v>21</v>
      </c>
      <c r="C60" s="1">
        <v>8000</v>
      </c>
      <c r="D60" s="1">
        <v>0</v>
      </c>
      <c r="E60" s="1">
        <v>1</v>
      </c>
      <c r="F60" s="1">
        <v>159000</v>
      </c>
      <c r="G60" s="1">
        <v>0</v>
      </c>
      <c r="H60" s="1">
        <v>4</v>
      </c>
      <c r="I60" s="1">
        <v>14241</v>
      </c>
      <c r="J60" s="1">
        <v>0</v>
      </c>
      <c r="K60" s="1">
        <v>6</v>
      </c>
      <c r="L60" s="4" t="str">
        <f>HYPERLINK("https://bukvum.ru/production/ob-emnye-bukvy/svetodiodnye-bukvy/")</f>
        <v>https://bukvum.ru/production/ob-emnye-bukvy/svetodiodnye-bukvy/</v>
      </c>
    </row>
    <row r="62" ht="12.75">
      <c r="A62" s="2" t="s">
        <v>61</v>
      </c>
    </row>
    <row r="63" spans="1:12" ht="12.75">
      <c r="A63" s="1" t="s">
        <v>1</v>
      </c>
      <c r="B63" s="1" t="s">
        <v>2</v>
      </c>
      <c r="C63" s="1" t="s">
        <v>3</v>
      </c>
      <c r="D63" s="1" t="s">
        <v>4</v>
      </c>
      <c r="E63" s="1" t="s">
        <v>5</v>
      </c>
      <c r="F63" s="1" t="s">
        <v>6</v>
      </c>
      <c r="G63" s="1" t="s">
        <v>7</v>
      </c>
      <c r="H63" s="1" t="s">
        <v>8</v>
      </c>
      <c r="I63" s="1" t="s">
        <v>9</v>
      </c>
      <c r="J63" s="1" t="s">
        <v>10</v>
      </c>
      <c r="K63" s="1" t="s">
        <v>11</v>
      </c>
      <c r="L63" s="1" t="s">
        <v>12</v>
      </c>
    </row>
    <row r="64" spans="1:12" ht="12.75">
      <c r="A64" s="1" t="s">
        <v>62</v>
      </c>
      <c r="B64" s="1">
        <v>72</v>
      </c>
      <c r="C64" s="1">
        <v>11000</v>
      </c>
      <c r="D64" s="1">
        <v>3</v>
      </c>
      <c r="E64" s="1">
        <v>0</v>
      </c>
      <c r="F64" s="1">
        <v>8940000</v>
      </c>
      <c r="G64" s="1">
        <v>1</v>
      </c>
      <c r="H64" s="1">
        <v>2</v>
      </c>
      <c r="I64" s="1">
        <v>25426</v>
      </c>
      <c r="J64" s="1">
        <v>0</v>
      </c>
      <c r="K64" s="1">
        <v>13</v>
      </c>
      <c r="L64" s="4" t="str">
        <f>HYPERLINK("https://bukvum.ru/")</f>
        <v>https://bukvum.ru/</v>
      </c>
    </row>
    <row r="65" spans="1:12" ht="12.75">
      <c r="A65" s="1" t="s">
        <v>61</v>
      </c>
      <c r="B65" s="1">
        <v>25</v>
      </c>
      <c r="C65" s="1">
        <v>15000</v>
      </c>
      <c r="D65" s="1">
        <v>1</v>
      </c>
      <c r="E65" s="1">
        <v>1</v>
      </c>
      <c r="F65" s="1">
        <v>4600000</v>
      </c>
      <c r="G65" s="1">
        <v>0</v>
      </c>
      <c r="H65" s="1">
        <v>4</v>
      </c>
      <c r="I65" s="1">
        <v>28382</v>
      </c>
      <c r="J65" s="1">
        <v>0</v>
      </c>
      <c r="K65" s="1">
        <v>2</v>
      </c>
      <c r="L65" s="4" t="str">
        <f>HYPERLINK("https://bukvum.ru/")</f>
        <v>https://bukvum.ru/</v>
      </c>
    </row>
    <row r="66" spans="1:12" ht="12.75">
      <c r="A66" s="1" t="s">
        <v>63</v>
      </c>
      <c r="B66" s="1">
        <v>26</v>
      </c>
      <c r="C66" s="1">
        <v>17000</v>
      </c>
      <c r="D66" s="1">
        <v>2</v>
      </c>
      <c r="E66" s="1">
        <v>4</v>
      </c>
      <c r="F66" s="1">
        <v>2900000</v>
      </c>
      <c r="G66" s="1">
        <v>2</v>
      </c>
      <c r="H66" s="1">
        <v>6</v>
      </c>
      <c r="I66" s="1">
        <v>5146</v>
      </c>
      <c r="J66" s="1">
        <v>0</v>
      </c>
      <c r="K66" s="1">
        <v>4</v>
      </c>
      <c r="L66" s="4" t="str">
        <f>HYPERLINK("https://bukvum.ru/")</f>
        <v>https://bukvum.ru/</v>
      </c>
    </row>
    <row r="67" spans="1:12" ht="12.75">
      <c r="A67" s="1" t="s">
        <v>64</v>
      </c>
      <c r="B67" s="1">
        <v>17</v>
      </c>
      <c r="C67" s="1">
        <v>18000</v>
      </c>
      <c r="D67" s="1">
        <v>1</v>
      </c>
      <c r="E67" s="1">
        <v>1</v>
      </c>
      <c r="F67" s="1">
        <v>1670000</v>
      </c>
      <c r="G67" s="1">
        <v>1</v>
      </c>
      <c r="H67" s="1">
        <v>5</v>
      </c>
      <c r="I67" s="1">
        <v>10065</v>
      </c>
      <c r="J67" s="1">
        <v>0</v>
      </c>
      <c r="K67" s="1">
        <v>12</v>
      </c>
      <c r="L67" s="4" t="str">
        <f>HYPERLINK("https://bukvum.ru/")</f>
        <v>https://bukvum.ru/</v>
      </c>
    </row>
    <row r="68" spans="1:12" ht="12.75">
      <c r="A68" s="1" t="s">
        <v>65</v>
      </c>
      <c r="B68" s="1">
        <v>10</v>
      </c>
      <c r="C68" s="1">
        <v>9000</v>
      </c>
      <c r="D68" s="1">
        <v>2</v>
      </c>
      <c r="E68" s="1">
        <v>1</v>
      </c>
      <c r="L68" s="4" t="str">
        <f>HYPERLINK("https://bukvum.ru/")</f>
        <v>https://bukvum.ru/</v>
      </c>
    </row>
    <row r="69" spans="1:12" ht="12.75">
      <c r="A69" s="1" t="s">
        <v>66</v>
      </c>
      <c r="B69" s="1">
        <v>21</v>
      </c>
      <c r="C69" s="1">
        <v>13000</v>
      </c>
      <c r="D69" s="1">
        <v>6</v>
      </c>
      <c r="E69" s="1">
        <v>0</v>
      </c>
      <c r="F69" s="1">
        <v>66300</v>
      </c>
      <c r="G69" s="1">
        <v>0</v>
      </c>
      <c r="H69" s="1">
        <v>5</v>
      </c>
      <c r="I69" s="1">
        <v>10391</v>
      </c>
      <c r="J69" s="1">
        <v>0</v>
      </c>
      <c r="K69" s="1">
        <v>5</v>
      </c>
      <c r="L69" s="4" t="str">
        <f>HYPERLINK("https://bukvum.ru/")</f>
        <v>https://bukvum.ru/</v>
      </c>
    </row>
    <row r="70" spans="1:12" ht="12.75">
      <c r="A70" s="1" t="s">
        <v>67</v>
      </c>
      <c r="B70" s="1">
        <v>20</v>
      </c>
      <c r="C70" s="1">
        <v>15000</v>
      </c>
      <c r="D70" s="1">
        <v>1</v>
      </c>
      <c r="E70" s="1">
        <v>2</v>
      </c>
      <c r="F70" s="1">
        <v>3300000</v>
      </c>
      <c r="G70" s="1">
        <v>0</v>
      </c>
      <c r="H70" s="1">
        <v>6</v>
      </c>
      <c r="I70" s="1">
        <v>4603</v>
      </c>
      <c r="J70" s="1">
        <v>0</v>
      </c>
      <c r="K70" s="1">
        <v>5</v>
      </c>
      <c r="L70" s="4" t="str">
        <f>HYPERLINK("https://bukvum.ru/")</f>
        <v>https://bukvum.ru/</v>
      </c>
    </row>
    <row r="71" spans="1:12" ht="12.75">
      <c r="A71" s="1" t="s">
        <v>68</v>
      </c>
      <c r="B71" s="1">
        <v>16</v>
      </c>
      <c r="C71" s="1">
        <v>12000</v>
      </c>
      <c r="D71" s="1">
        <v>1</v>
      </c>
      <c r="E71" s="1">
        <v>1</v>
      </c>
      <c r="F71" s="1">
        <v>982000</v>
      </c>
      <c r="G71" s="1">
        <v>0</v>
      </c>
      <c r="H71" s="1">
        <v>1</v>
      </c>
      <c r="I71" s="1">
        <v>3096</v>
      </c>
      <c r="J71" s="1">
        <v>0</v>
      </c>
      <c r="K71" s="1">
        <v>6</v>
      </c>
      <c r="L71" s="4" t="str">
        <f>HYPERLINK("https://bukvum.ru/")</f>
        <v>https://bukvum.ru/</v>
      </c>
    </row>
    <row r="72" spans="1:12" ht="12.75">
      <c r="A72" s="1" t="s">
        <v>69</v>
      </c>
      <c r="B72" s="1">
        <v>16</v>
      </c>
      <c r="C72" s="1">
        <v>12000</v>
      </c>
      <c r="D72" s="1">
        <v>6</v>
      </c>
      <c r="E72" s="1">
        <v>0</v>
      </c>
      <c r="I72" s="1">
        <v>22375</v>
      </c>
      <c r="J72" s="1">
        <v>0</v>
      </c>
      <c r="K72" s="1">
        <v>2</v>
      </c>
      <c r="L72" s="4" t="str">
        <f>HYPERLINK("https://bukvum.ru/")</f>
        <v>https://bukvum.ru/</v>
      </c>
    </row>
    <row r="73" spans="1:12" ht="12.75">
      <c r="A73" s="1" t="s">
        <v>70</v>
      </c>
      <c r="B73" s="1">
        <v>13</v>
      </c>
      <c r="C73" s="1">
        <v>13000</v>
      </c>
      <c r="D73" s="1">
        <v>0</v>
      </c>
      <c r="E73" s="1">
        <v>4</v>
      </c>
      <c r="F73" s="1">
        <v>4640000</v>
      </c>
      <c r="G73" s="1">
        <v>0</v>
      </c>
      <c r="H73" s="1">
        <v>6</v>
      </c>
      <c r="I73" s="1">
        <v>7246</v>
      </c>
      <c r="J73" s="1">
        <v>0</v>
      </c>
      <c r="K73" s="1">
        <v>11</v>
      </c>
      <c r="L73" s="4" t="str">
        <f>HYPERLINK("https://bukvum.ru/")</f>
        <v>https://bukvum.ru/</v>
      </c>
    </row>
    <row r="75" ht="12.75">
      <c r="A75" s="2" t="s">
        <v>71</v>
      </c>
    </row>
    <row r="76" spans="1:12" ht="12.75">
      <c r="A76" s="1" t="s">
        <v>1</v>
      </c>
      <c r="B76" s="1" t="s">
        <v>2</v>
      </c>
      <c r="C76" s="1" t="s">
        <v>3</v>
      </c>
      <c r="D76" s="1" t="s">
        <v>4</v>
      </c>
      <c r="E76" s="1" t="s">
        <v>5</v>
      </c>
      <c r="F76" s="1" t="s">
        <v>6</v>
      </c>
      <c r="G76" s="1" t="s">
        <v>7</v>
      </c>
      <c r="H76" s="1" t="s">
        <v>8</v>
      </c>
      <c r="I76" s="1" t="s">
        <v>9</v>
      </c>
      <c r="J76" s="1" t="s">
        <v>10</v>
      </c>
      <c r="K76" s="1" t="s">
        <v>11</v>
      </c>
      <c r="L76" s="1" t="s">
        <v>12</v>
      </c>
    </row>
    <row r="77" spans="1:12" ht="12.75">
      <c r="A77" s="1" t="s">
        <v>72</v>
      </c>
      <c r="B77" s="1">
        <v>42</v>
      </c>
      <c r="C77" s="1">
        <v>13000</v>
      </c>
      <c r="D77" s="1">
        <v>2</v>
      </c>
      <c r="E77" s="1">
        <v>0</v>
      </c>
      <c r="F77" s="1">
        <v>827000</v>
      </c>
      <c r="G77" s="1">
        <v>0</v>
      </c>
      <c r="H77" s="1">
        <v>3</v>
      </c>
      <c r="I77" s="1">
        <v>703</v>
      </c>
      <c r="J77" s="1">
        <v>0</v>
      </c>
      <c r="K77" s="1">
        <v>0</v>
      </c>
      <c r="L77" s="4" t="str">
        <f>HYPERLINK("https://bukvum.ru/")</f>
        <v>https://bukvum.ru/</v>
      </c>
    </row>
    <row r="78" spans="1:12" ht="12.75">
      <c r="A78" s="1" t="s">
        <v>73</v>
      </c>
      <c r="B78" s="1">
        <v>37</v>
      </c>
      <c r="C78" s="1">
        <v>10000</v>
      </c>
      <c r="D78" s="1">
        <v>1</v>
      </c>
      <c r="E78" s="1">
        <v>7</v>
      </c>
      <c r="F78" s="1">
        <v>699000</v>
      </c>
      <c r="G78" s="1">
        <v>0</v>
      </c>
      <c r="H78" s="1">
        <v>6</v>
      </c>
      <c r="I78" s="1">
        <v>165</v>
      </c>
      <c r="J78" s="1">
        <v>0</v>
      </c>
      <c r="K78" s="1">
        <v>0</v>
      </c>
      <c r="L78" s="4" t="str">
        <f>HYPERLINK("https://bukvum.ru/")</f>
        <v>https://bukvum.ru/</v>
      </c>
    </row>
    <row r="79" spans="1:12" ht="12.75">
      <c r="A79" s="1" t="s">
        <v>71</v>
      </c>
      <c r="B79" s="1">
        <v>32</v>
      </c>
      <c r="C79" s="1">
        <v>16000</v>
      </c>
      <c r="D79" s="1">
        <v>0</v>
      </c>
      <c r="E79" s="1">
        <v>5</v>
      </c>
      <c r="F79" s="1">
        <v>1050000</v>
      </c>
      <c r="G79" s="1">
        <v>0</v>
      </c>
      <c r="H79" s="1">
        <v>7</v>
      </c>
      <c r="I79" s="1">
        <v>176</v>
      </c>
      <c r="J79" s="1">
        <v>0</v>
      </c>
      <c r="K79" s="1">
        <v>0</v>
      </c>
      <c r="L79" s="4" t="str">
        <f>HYPERLINK("https://bukvum.ru/")</f>
        <v>https://bukvum.ru/</v>
      </c>
    </row>
    <row r="80" spans="1:12" ht="12.75">
      <c r="A80" s="1" t="s">
        <v>74</v>
      </c>
      <c r="B80" s="1">
        <v>23</v>
      </c>
      <c r="C80" s="1">
        <v>16000</v>
      </c>
      <c r="D80" s="1">
        <v>0</v>
      </c>
      <c r="E80" s="1">
        <v>7</v>
      </c>
      <c r="F80" s="1">
        <v>1040000</v>
      </c>
      <c r="G80" s="1">
        <v>0</v>
      </c>
      <c r="H80" s="1">
        <v>6</v>
      </c>
      <c r="I80" s="1">
        <v>597</v>
      </c>
      <c r="J80" s="1">
        <v>0</v>
      </c>
      <c r="K80" s="1">
        <v>0</v>
      </c>
      <c r="L80" s="4" t="str">
        <f>HYPERLINK("https://bukvum.ru/")</f>
        <v>https://bukvum.ru/</v>
      </c>
    </row>
    <row r="81" spans="1:12" ht="12.75">
      <c r="A81" s="1" t="s">
        <v>75</v>
      </c>
      <c r="B81" s="1">
        <v>20</v>
      </c>
      <c r="C81" s="1">
        <v>17000</v>
      </c>
      <c r="D81" s="1">
        <v>0</v>
      </c>
      <c r="E81" s="1">
        <v>4</v>
      </c>
      <c r="F81" s="1">
        <v>5830000</v>
      </c>
      <c r="G81" s="1">
        <v>0</v>
      </c>
      <c r="H81" s="1">
        <v>5</v>
      </c>
      <c r="I81" s="1">
        <v>1607</v>
      </c>
      <c r="J81" s="1">
        <v>0</v>
      </c>
      <c r="K81" s="1">
        <v>1</v>
      </c>
      <c r="L81" s="4" t="str">
        <f>HYPERLINK("https://bukvum.ru/")</f>
        <v>https://bukvum.ru/</v>
      </c>
    </row>
    <row r="82" spans="1:12" ht="12.75">
      <c r="A82" s="1" t="s">
        <v>76</v>
      </c>
      <c r="B82" s="1">
        <v>29</v>
      </c>
      <c r="C82" s="1">
        <v>17000</v>
      </c>
      <c r="D82" s="1">
        <v>0</v>
      </c>
      <c r="E82" s="1">
        <v>0</v>
      </c>
      <c r="F82" s="1">
        <v>248000</v>
      </c>
      <c r="G82" s="1">
        <v>0</v>
      </c>
      <c r="H82" s="1">
        <v>0</v>
      </c>
      <c r="I82" s="1">
        <v>1563</v>
      </c>
      <c r="J82" s="1">
        <v>0</v>
      </c>
      <c r="K82" s="1">
        <v>1</v>
      </c>
      <c r="L82" s="4" t="str">
        <f>HYPERLINK("https://bukvum.ru/")</f>
        <v>https://bukvum.ru/</v>
      </c>
    </row>
    <row r="83" spans="1:12" ht="12.75">
      <c r="A83" s="1" t="s">
        <v>77</v>
      </c>
      <c r="B83" s="1">
        <v>24</v>
      </c>
      <c r="C83" s="1">
        <v>12000</v>
      </c>
      <c r="D83" s="1">
        <v>0</v>
      </c>
      <c r="E83" s="1">
        <v>1</v>
      </c>
      <c r="F83" s="1">
        <v>2510000</v>
      </c>
      <c r="G83" s="1">
        <v>0</v>
      </c>
      <c r="H83" s="1">
        <v>1</v>
      </c>
      <c r="I83" s="1">
        <v>214</v>
      </c>
      <c r="J83" s="1">
        <v>0</v>
      </c>
      <c r="K83" s="1">
        <v>0</v>
      </c>
      <c r="L83" s="4" t="str">
        <f>HYPERLINK("https://bukvum.ru/")</f>
        <v>https://bukvum.ru/</v>
      </c>
    </row>
    <row r="84" spans="1:12" ht="12.75">
      <c r="A84" s="1" t="s">
        <v>78</v>
      </c>
      <c r="B84" s="1">
        <v>23</v>
      </c>
      <c r="C84" s="1">
        <v>16000</v>
      </c>
      <c r="D84" s="1">
        <v>0</v>
      </c>
      <c r="E84" s="1">
        <v>2</v>
      </c>
      <c r="F84" s="1">
        <v>284000</v>
      </c>
      <c r="G84" s="1">
        <v>0</v>
      </c>
      <c r="H84" s="1">
        <v>2</v>
      </c>
      <c r="I84" s="1">
        <v>217</v>
      </c>
      <c r="J84" s="1">
        <v>0</v>
      </c>
      <c r="K84" s="1">
        <v>1</v>
      </c>
      <c r="L84" s="4" t="str">
        <f>HYPERLINK("https://bukvum.ru/")</f>
        <v>https://bukvum.ru/</v>
      </c>
    </row>
    <row r="85" spans="1:12" ht="12.75">
      <c r="A85" s="1" t="s">
        <v>79</v>
      </c>
      <c r="B85" s="1">
        <v>14</v>
      </c>
      <c r="C85" s="1">
        <v>17000</v>
      </c>
      <c r="D85" s="1">
        <v>0</v>
      </c>
      <c r="E85" s="1">
        <v>1</v>
      </c>
      <c r="F85" s="1">
        <v>1500000</v>
      </c>
      <c r="G85" s="1">
        <v>0</v>
      </c>
      <c r="H85" s="1">
        <v>8</v>
      </c>
      <c r="I85" s="1">
        <v>1656</v>
      </c>
      <c r="J85" s="1">
        <v>0</v>
      </c>
      <c r="K85" s="1">
        <v>3</v>
      </c>
      <c r="L85" s="4" t="str">
        <f>HYPERLINK("https://bukvum.ru/")</f>
        <v>https://bukvum.ru/</v>
      </c>
    </row>
    <row r="86" spans="1:12" ht="12.75">
      <c r="A86" s="1" t="s">
        <v>80</v>
      </c>
      <c r="B86" s="1">
        <v>18</v>
      </c>
      <c r="C86" s="1">
        <v>18000</v>
      </c>
      <c r="D86" s="1">
        <v>0</v>
      </c>
      <c r="E86" s="1">
        <v>3</v>
      </c>
      <c r="F86" s="1">
        <v>1270000</v>
      </c>
      <c r="G86" s="1">
        <v>0</v>
      </c>
      <c r="H86" s="1">
        <v>4</v>
      </c>
      <c r="I86" s="1">
        <v>5925</v>
      </c>
      <c r="J86" s="1">
        <v>0</v>
      </c>
      <c r="K86" s="1">
        <v>1</v>
      </c>
      <c r="L86" s="4" t="str">
        <f>HYPERLINK("https://bukvum.ru/")</f>
        <v>https://bukvum.ru/</v>
      </c>
    </row>
    <row r="88" ht="12.75">
      <c r="A88" s="2" t="s">
        <v>81</v>
      </c>
    </row>
    <row r="89" spans="1:12" ht="12.75">
      <c r="A89" s="1" t="s">
        <v>1</v>
      </c>
      <c r="B89" s="1" t="s">
        <v>2</v>
      </c>
      <c r="C89" s="1" t="s">
        <v>3</v>
      </c>
      <c r="D89" s="1" t="s">
        <v>4</v>
      </c>
      <c r="E89" s="1" t="s">
        <v>5</v>
      </c>
      <c r="F89" s="1" t="s">
        <v>6</v>
      </c>
      <c r="G89" s="1" t="s">
        <v>7</v>
      </c>
      <c r="H89" s="1" t="s">
        <v>8</v>
      </c>
      <c r="I89" s="1" t="s">
        <v>9</v>
      </c>
      <c r="J89" s="1" t="s">
        <v>10</v>
      </c>
      <c r="K89" s="1" t="s">
        <v>11</v>
      </c>
      <c r="L89" s="1" t="s">
        <v>12</v>
      </c>
    </row>
    <row r="90" spans="1:12" ht="12.75">
      <c r="A90" s="1" t="s">
        <v>82</v>
      </c>
      <c r="B90" s="1">
        <v>124</v>
      </c>
      <c r="C90" s="1">
        <v>13000</v>
      </c>
      <c r="D90" s="1">
        <v>5</v>
      </c>
      <c r="E90" s="1">
        <v>1</v>
      </c>
      <c r="F90" s="1">
        <v>15100000</v>
      </c>
      <c r="G90" s="1">
        <v>1</v>
      </c>
      <c r="H90" s="1">
        <v>4</v>
      </c>
      <c r="I90" s="1">
        <v>126809</v>
      </c>
      <c r="J90" s="1">
        <v>0</v>
      </c>
      <c r="K90" s="1">
        <v>16</v>
      </c>
      <c r="L90" s="4" t="str">
        <f>HYPERLINK("https://bukvum.ru/")</f>
        <v>https://bukvum.ru/</v>
      </c>
    </row>
    <row r="91" spans="1:12" ht="12.75">
      <c r="A91" s="1" t="s">
        <v>83</v>
      </c>
      <c r="B91" s="1">
        <v>46</v>
      </c>
      <c r="C91" s="1">
        <v>14000</v>
      </c>
      <c r="D91" s="1">
        <v>2</v>
      </c>
      <c r="E91" s="1">
        <v>0</v>
      </c>
      <c r="F91" s="1">
        <v>7610000</v>
      </c>
      <c r="G91" s="1">
        <v>1</v>
      </c>
      <c r="H91" s="1">
        <v>2</v>
      </c>
      <c r="I91" s="1">
        <v>90923</v>
      </c>
      <c r="J91" s="1">
        <v>0</v>
      </c>
      <c r="K91" s="1">
        <v>5</v>
      </c>
      <c r="L91" s="4" t="str">
        <f>HYPERLINK("https://bukvum.ru/")</f>
        <v>https://bukvum.ru/</v>
      </c>
    </row>
    <row r="92" spans="1:12" ht="12.75">
      <c r="A92" s="1" t="s">
        <v>81</v>
      </c>
      <c r="B92" s="1">
        <v>41</v>
      </c>
      <c r="C92" s="1">
        <v>9000</v>
      </c>
      <c r="D92" s="1">
        <v>1</v>
      </c>
      <c r="E92" s="1">
        <v>0</v>
      </c>
      <c r="F92" s="1">
        <v>3860000</v>
      </c>
      <c r="G92" s="1">
        <v>0</v>
      </c>
      <c r="H92" s="1">
        <v>4</v>
      </c>
      <c r="I92" s="1">
        <v>3237</v>
      </c>
      <c r="J92" s="1">
        <v>0</v>
      </c>
      <c r="K92" s="1">
        <v>7</v>
      </c>
      <c r="L92" s="4" t="str">
        <f>HYPERLINK("https://bukvum.ru/")</f>
        <v>https://bukvum.ru/</v>
      </c>
    </row>
    <row r="93" spans="1:12" ht="12.75">
      <c r="A93" s="1" t="s">
        <v>84</v>
      </c>
      <c r="B93" s="1">
        <v>27</v>
      </c>
      <c r="C93" s="1">
        <v>17000</v>
      </c>
      <c r="D93" s="1">
        <v>3</v>
      </c>
      <c r="E93" s="1">
        <v>1</v>
      </c>
      <c r="F93" s="1">
        <v>3460000</v>
      </c>
      <c r="G93" s="1">
        <v>0</v>
      </c>
      <c r="H93" s="1">
        <v>8</v>
      </c>
      <c r="I93" s="1">
        <v>4355</v>
      </c>
      <c r="J93" s="1">
        <v>0</v>
      </c>
      <c r="K93" s="1">
        <v>14</v>
      </c>
      <c r="L93" s="4" t="str">
        <f>HYPERLINK("https://bukvum.ru/")</f>
        <v>https://bukvum.ru/</v>
      </c>
    </row>
    <row r="94" spans="1:12" ht="12.75">
      <c r="A94" s="1" t="s">
        <v>85</v>
      </c>
      <c r="B94" s="1">
        <v>25</v>
      </c>
      <c r="C94" s="1">
        <v>12000</v>
      </c>
      <c r="D94" s="1">
        <v>1</v>
      </c>
      <c r="E94" s="1">
        <v>1</v>
      </c>
      <c r="F94" s="1">
        <v>1170000</v>
      </c>
      <c r="G94" s="1">
        <v>0</v>
      </c>
      <c r="H94" s="1">
        <v>3</v>
      </c>
      <c r="I94" s="1">
        <v>2586</v>
      </c>
      <c r="J94" s="1">
        <v>0</v>
      </c>
      <c r="K94" s="1">
        <v>4</v>
      </c>
      <c r="L94" s="4" t="str">
        <f>HYPERLINK("https://bukvum.ru/")</f>
        <v>https://bukvum.ru/</v>
      </c>
    </row>
    <row r="95" spans="1:12" ht="12.75">
      <c r="A95" s="1" t="s">
        <v>86</v>
      </c>
      <c r="B95" s="1">
        <v>18</v>
      </c>
      <c r="C95" s="1">
        <v>13000</v>
      </c>
      <c r="D95" s="1">
        <v>1</v>
      </c>
      <c r="E95" s="1">
        <v>1</v>
      </c>
      <c r="F95" s="1">
        <v>736000</v>
      </c>
      <c r="G95" s="1">
        <v>0</v>
      </c>
      <c r="H95" s="1">
        <v>6</v>
      </c>
      <c r="I95" s="1">
        <v>2477</v>
      </c>
      <c r="J95" s="1">
        <v>0</v>
      </c>
      <c r="K95" s="1">
        <v>3</v>
      </c>
      <c r="L95" s="4" t="str">
        <f>HYPERLINK("https://bukvum.ru/")</f>
        <v>https://bukvum.ru/</v>
      </c>
    </row>
    <row r="96" spans="1:12" ht="12.75">
      <c r="A96" s="1" t="s">
        <v>87</v>
      </c>
      <c r="B96" s="1">
        <v>13</v>
      </c>
      <c r="C96" s="1">
        <v>8000</v>
      </c>
      <c r="D96" s="1">
        <v>0</v>
      </c>
      <c r="E96" s="1">
        <v>1</v>
      </c>
      <c r="F96" s="1">
        <v>14700</v>
      </c>
      <c r="G96" s="1">
        <v>0</v>
      </c>
      <c r="H96" s="1">
        <v>1</v>
      </c>
      <c r="I96" s="1">
        <v>1297</v>
      </c>
      <c r="J96" s="1">
        <v>0</v>
      </c>
      <c r="K96" s="1">
        <v>1</v>
      </c>
      <c r="L96" s="4" t="str">
        <f>HYPERLINK("https://bukvum.ru/")</f>
        <v>https://bukvum.ru/</v>
      </c>
    </row>
    <row r="97" spans="1:12" ht="12.75">
      <c r="A97" s="1" t="s">
        <v>88</v>
      </c>
      <c r="B97" s="1">
        <v>11</v>
      </c>
      <c r="C97" s="1">
        <v>17000</v>
      </c>
      <c r="D97" s="1">
        <v>3</v>
      </c>
      <c r="E97" s="1">
        <v>0</v>
      </c>
      <c r="L97" s="4" t="str">
        <f>HYPERLINK("https://bukvum.ru/")</f>
        <v>https://bukvum.ru/</v>
      </c>
    </row>
    <row r="98" spans="1:12" ht="12.75">
      <c r="A98" s="1" t="s">
        <v>89</v>
      </c>
      <c r="B98" s="1">
        <v>14</v>
      </c>
      <c r="C98" s="1">
        <v>13000</v>
      </c>
      <c r="D98" s="1">
        <v>0</v>
      </c>
      <c r="E98" s="1">
        <v>0</v>
      </c>
      <c r="F98" s="1">
        <v>237000</v>
      </c>
      <c r="G98" s="1">
        <v>0</v>
      </c>
      <c r="H98" s="1">
        <v>2</v>
      </c>
      <c r="I98" s="1">
        <v>292</v>
      </c>
      <c r="J98" s="1">
        <v>0</v>
      </c>
      <c r="K98" s="1">
        <v>1</v>
      </c>
      <c r="L98" s="4" t="str">
        <f>HYPERLINK("https://bukvum.ru/")</f>
        <v>https://bukvum.ru/</v>
      </c>
    </row>
    <row r="100" ht="12.75">
      <c r="A100" s="2" t="s">
        <v>90</v>
      </c>
    </row>
    <row r="101" spans="1:12" ht="12.75">
      <c r="A101" s="1" t="s">
        <v>1</v>
      </c>
      <c r="B101" s="1" t="s">
        <v>2</v>
      </c>
      <c r="C101" s="1" t="s">
        <v>3</v>
      </c>
      <c r="D101" s="1" t="s">
        <v>4</v>
      </c>
      <c r="E101" s="1" t="s">
        <v>5</v>
      </c>
      <c r="F101" s="1" t="s">
        <v>6</v>
      </c>
      <c r="G101" s="1" t="s">
        <v>7</v>
      </c>
      <c r="H101" s="1" t="s">
        <v>8</v>
      </c>
      <c r="I101" s="1" t="s">
        <v>9</v>
      </c>
      <c r="J101" s="1" t="s">
        <v>10</v>
      </c>
      <c r="K101" s="1" t="s">
        <v>11</v>
      </c>
      <c r="L101" s="1" t="s">
        <v>12</v>
      </c>
    </row>
    <row r="102" spans="1:12" ht="12.75">
      <c r="A102" s="1" t="s">
        <v>91</v>
      </c>
      <c r="B102" s="1">
        <v>71</v>
      </c>
      <c r="C102" s="1">
        <v>7000</v>
      </c>
      <c r="D102" s="1">
        <v>5</v>
      </c>
      <c r="E102" s="1">
        <v>0</v>
      </c>
      <c r="F102" s="1">
        <v>805000</v>
      </c>
      <c r="G102" s="1">
        <v>6</v>
      </c>
      <c r="H102" s="1">
        <v>1</v>
      </c>
      <c r="I102" s="1">
        <v>2500</v>
      </c>
      <c r="J102" s="1">
        <v>0</v>
      </c>
      <c r="K102" s="1">
        <v>8</v>
      </c>
      <c r="L102" s="4" t="str">
        <f>HYPERLINK("https://bukvum.ru/")</f>
        <v>https://bukvum.ru/</v>
      </c>
    </row>
    <row r="103" spans="1:12" ht="12.75">
      <c r="A103" s="1" t="s">
        <v>90</v>
      </c>
      <c r="B103" s="1">
        <v>42</v>
      </c>
      <c r="C103" s="1">
        <v>8000</v>
      </c>
      <c r="D103" s="1">
        <v>4</v>
      </c>
      <c r="E103" s="1">
        <v>1</v>
      </c>
      <c r="F103" s="1">
        <v>18400</v>
      </c>
      <c r="G103" s="1">
        <v>4</v>
      </c>
      <c r="H103" s="1">
        <v>3</v>
      </c>
      <c r="I103" s="1">
        <v>3160</v>
      </c>
      <c r="J103" s="1">
        <v>0</v>
      </c>
      <c r="K103" s="1">
        <v>7</v>
      </c>
      <c r="L103" s="4" t="str">
        <f>HYPERLINK("https://bukvum.ru/")</f>
        <v>https://bukvum.ru/</v>
      </c>
    </row>
    <row r="104" spans="1:12" ht="12.75">
      <c r="A104" s="1" t="s">
        <v>92</v>
      </c>
      <c r="B104" s="1">
        <v>56</v>
      </c>
      <c r="C104" s="1">
        <v>9000</v>
      </c>
      <c r="D104" s="1">
        <v>3</v>
      </c>
      <c r="E104" s="1">
        <v>2</v>
      </c>
      <c r="F104" s="1">
        <v>36300</v>
      </c>
      <c r="G104" s="1">
        <v>4</v>
      </c>
      <c r="H104" s="1">
        <v>1</v>
      </c>
      <c r="I104" s="1">
        <v>2607</v>
      </c>
      <c r="J104" s="1">
        <v>0</v>
      </c>
      <c r="K104" s="1">
        <v>4</v>
      </c>
      <c r="L104" s="4" t="str">
        <f>HYPERLINK("https://bukvum.ru/")</f>
        <v>https://bukvum.ru/</v>
      </c>
    </row>
    <row r="105" spans="1:12" ht="12.75">
      <c r="A105" s="1" t="s">
        <v>93</v>
      </c>
      <c r="B105" s="1">
        <v>37</v>
      </c>
      <c r="C105" s="1">
        <v>9000</v>
      </c>
      <c r="D105" s="1">
        <v>0</v>
      </c>
      <c r="E105" s="1">
        <v>0</v>
      </c>
      <c r="F105" s="1">
        <v>10500</v>
      </c>
      <c r="G105" s="1">
        <v>4</v>
      </c>
      <c r="H105" s="1">
        <v>0</v>
      </c>
      <c r="I105" s="1">
        <v>3094</v>
      </c>
      <c r="J105" s="1">
        <v>0</v>
      </c>
      <c r="K105" s="1">
        <v>1</v>
      </c>
      <c r="L105" s="4" t="str">
        <f>HYPERLINK("https://bukvum.ru/production/vivesky/svetovye-vyveski/")</f>
        <v>https://bukvum.ru/production/vivesky/svetovye-vyveski/</v>
      </c>
    </row>
    <row r="106" spans="1:12" ht="12.75">
      <c r="A106" s="1" t="s">
        <v>94</v>
      </c>
      <c r="B106" s="1">
        <v>33</v>
      </c>
      <c r="C106" s="1">
        <v>12000</v>
      </c>
      <c r="D106" s="1">
        <v>3</v>
      </c>
      <c r="E106" s="1">
        <v>1</v>
      </c>
      <c r="F106" s="1">
        <v>12300000</v>
      </c>
      <c r="G106" s="1">
        <v>1</v>
      </c>
      <c r="H106" s="1">
        <v>2</v>
      </c>
      <c r="I106" s="1">
        <v>7819</v>
      </c>
      <c r="J106" s="1">
        <v>0</v>
      </c>
      <c r="K106" s="1">
        <v>1</v>
      </c>
      <c r="L106" s="4" t="str">
        <f>HYPERLINK("https://bukvum.ru/")</f>
        <v>https://bukvum.ru/</v>
      </c>
    </row>
    <row r="107" spans="1:12" ht="12.75">
      <c r="A107" s="1" t="s">
        <v>95</v>
      </c>
      <c r="B107" s="1">
        <v>23</v>
      </c>
      <c r="C107" s="1">
        <v>10000</v>
      </c>
      <c r="D107" s="1">
        <v>1</v>
      </c>
      <c r="E107" s="1">
        <v>0</v>
      </c>
      <c r="F107" s="1">
        <v>178000</v>
      </c>
      <c r="G107" s="1">
        <v>0</v>
      </c>
      <c r="H107" s="1">
        <v>0</v>
      </c>
      <c r="I107" s="1">
        <v>4504</v>
      </c>
      <c r="J107" s="1">
        <v>0</v>
      </c>
      <c r="K107" s="1">
        <v>0</v>
      </c>
      <c r="L107" s="4" t="str">
        <f>HYPERLINK("https://bukvum.ru/")</f>
        <v>https://bukvum.ru/</v>
      </c>
    </row>
    <row r="108" spans="1:12" ht="12.75">
      <c r="A108" s="1" t="s">
        <v>96</v>
      </c>
      <c r="B108" s="1">
        <v>29</v>
      </c>
      <c r="C108" s="1">
        <v>8000</v>
      </c>
      <c r="D108" s="1">
        <v>0</v>
      </c>
      <c r="E108" s="1">
        <v>2</v>
      </c>
      <c r="F108" s="1">
        <v>29000</v>
      </c>
      <c r="G108" s="1">
        <v>0</v>
      </c>
      <c r="H108" s="1">
        <v>1</v>
      </c>
      <c r="I108" s="1">
        <v>1090</v>
      </c>
      <c r="J108" s="1">
        <v>0</v>
      </c>
      <c r="K108" s="1">
        <v>1</v>
      </c>
      <c r="L108" s="4" t="str">
        <f>HYPERLINK("https://bukvum.ru/")</f>
        <v>https://bukvum.ru/</v>
      </c>
    </row>
    <row r="109" spans="1:12" ht="12.75">
      <c r="A109" s="1" t="s">
        <v>97</v>
      </c>
      <c r="B109" s="1">
        <v>16</v>
      </c>
      <c r="C109" s="1">
        <v>11000</v>
      </c>
      <c r="D109" s="1">
        <v>4</v>
      </c>
      <c r="E109" s="1">
        <v>1</v>
      </c>
      <c r="F109" s="1">
        <v>2240000</v>
      </c>
      <c r="G109" s="1">
        <v>0</v>
      </c>
      <c r="H109" s="1">
        <v>3</v>
      </c>
      <c r="I109" s="1">
        <v>2572</v>
      </c>
      <c r="J109" s="1">
        <v>0</v>
      </c>
      <c r="K109" s="1">
        <v>12</v>
      </c>
      <c r="L109" s="4" t="str">
        <f>HYPERLINK("https://bukvum.ru/")</f>
        <v>https://bukvum.ru/</v>
      </c>
    </row>
    <row r="110" spans="1:12" ht="12.75">
      <c r="A110" s="1" t="s">
        <v>98</v>
      </c>
      <c r="B110" s="1">
        <v>16</v>
      </c>
      <c r="C110" s="1">
        <v>18000</v>
      </c>
      <c r="D110" s="1">
        <v>0</v>
      </c>
      <c r="E110" s="1">
        <v>2</v>
      </c>
      <c r="F110" s="1">
        <v>2900000</v>
      </c>
      <c r="G110" s="1">
        <v>0</v>
      </c>
      <c r="H110" s="1">
        <v>3</v>
      </c>
      <c r="I110" s="1">
        <v>9424</v>
      </c>
      <c r="J110" s="1">
        <v>0</v>
      </c>
      <c r="K110" s="1">
        <v>8</v>
      </c>
      <c r="L110" s="4" t="str">
        <f>HYPERLINK("https://bukvum.ru/")</f>
        <v>https://bukvum.ru/</v>
      </c>
    </row>
    <row r="112" ht="12.75">
      <c r="A112" s="2" t="s">
        <v>99</v>
      </c>
    </row>
    <row r="113" spans="1:12" ht="12.75">
      <c r="A113" s="1" t="s">
        <v>1</v>
      </c>
      <c r="B113" s="1" t="s">
        <v>2</v>
      </c>
      <c r="C113" s="1" t="s">
        <v>3</v>
      </c>
      <c r="D113" s="1" t="s">
        <v>4</v>
      </c>
      <c r="E113" s="1" t="s">
        <v>5</v>
      </c>
      <c r="F113" s="1" t="s">
        <v>6</v>
      </c>
      <c r="G113" s="1" t="s">
        <v>7</v>
      </c>
      <c r="H113" s="1" t="s">
        <v>8</v>
      </c>
      <c r="I113" s="1" t="s">
        <v>9</v>
      </c>
      <c r="J113" s="1" t="s">
        <v>10</v>
      </c>
      <c r="K113" s="1" t="s">
        <v>11</v>
      </c>
      <c r="L113" s="1" t="s">
        <v>12</v>
      </c>
    </row>
    <row r="114" spans="1:12" ht="12.75">
      <c r="A114" s="1" t="s">
        <v>100</v>
      </c>
      <c r="B114" s="1">
        <v>54</v>
      </c>
      <c r="C114" s="1">
        <v>10000</v>
      </c>
      <c r="D114" s="1">
        <v>0</v>
      </c>
      <c r="E114" s="1">
        <v>2</v>
      </c>
      <c r="F114" s="1">
        <v>5230000</v>
      </c>
      <c r="G114" s="1">
        <v>0</v>
      </c>
      <c r="H114" s="1">
        <v>8</v>
      </c>
      <c r="I114" s="1">
        <v>6921</v>
      </c>
      <c r="J114" s="1">
        <v>0</v>
      </c>
      <c r="K114" s="1">
        <v>5</v>
      </c>
      <c r="L114" s="4" t="str">
        <f>HYPERLINK("https://bukvum.ru/")</f>
        <v>https://bukvum.ru/</v>
      </c>
    </row>
    <row r="115" spans="1:12" ht="12.75">
      <c r="A115" s="1" t="s">
        <v>99</v>
      </c>
      <c r="B115" s="1">
        <v>27</v>
      </c>
      <c r="C115" s="1">
        <v>14000</v>
      </c>
      <c r="D115" s="1">
        <v>3</v>
      </c>
      <c r="E115" s="1">
        <v>0</v>
      </c>
      <c r="F115" s="1">
        <v>3930000</v>
      </c>
      <c r="G115" s="1">
        <v>0</v>
      </c>
      <c r="H115" s="1">
        <v>0</v>
      </c>
      <c r="I115" s="1">
        <v>5141</v>
      </c>
      <c r="J115" s="1">
        <v>0</v>
      </c>
      <c r="K115" s="1">
        <v>2</v>
      </c>
      <c r="L115" s="4" t="str">
        <f>HYPERLINK("https://bukvum.ru/")</f>
        <v>https://bukvum.ru/</v>
      </c>
    </row>
    <row r="116" spans="1:12" ht="12.75">
      <c r="A116" s="1" t="s">
        <v>101</v>
      </c>
      <c r="B116" s="1">
        <v>19</v>
      </c>
      <c r="C116" s="1">
        <v>17000</v>
      </c>
      <c r="D116" s="1">
        <v>0</v>
      </c>
      <c r="E116" s="1">
        <v>1</v>
      </c>
      <c r="F116" s="1">
        <v>2730000</v>
      </c>
      <c r="G116" s="1">
        <v>0</v>
      </c>
      <c r="H116" s="1">
        <v>1</v>
      </c>
      <c r="I116" s="1">
        <v>3253</v>
      </c>
      <c r="J116" s="1">
        <v>0</v>
      </c>
      <c r="K116" s="1">
        <v>1</v>
      </c>
      <c r="L116" s="4" t="str">
        <f>HYPERLINK("https://bukvum.ru/")</f>
        <v>https://bukvum.ru/</v>
      </c>
    </row>
    <row r="117" spans="1:12" ht="12.75">
      <c r="A117" s="1" t="s">
        <v>102</v>
      </c>
      <c r="B117" s="1">
        <v>22</v>
      </c>
      <c r="C117" s="1">
        <v>13000</v>
      </c>
      <c r="D117" s="1">
        <v>1</v>
      </c>
      <c r="E117" s="1">
        <v>2</v>
      </c>
      <c r="F117" s="1">
        <v>807000</v>
      </c>
      <c r="G117" s="1">
        <v>0</v>
      </c>
      <c r="H117" s="1">
        <v>6</v>
      </c>
      <c r="I117" s="1">
        <v>1518</v>
      </c>
      <c r="J117" s="1">
        <v>0</v>
      </c>
      <c r="K117" s="1">
        <v>5</v>
      </c>
      <c r="L117" s="4" t="str">
        <f>HYPERLINK("https://bukvum.ru/")</f>
        <v>https://bukvum.ru/</v>
      </c>
    </row>
    <row r="118" spans="1:12" ht="12.75">
      <c r="A118" s="1" t="s">
        <v>103</v>
      </c>
      <c r="B118" s="1">
        <v>19</v>
      </c>
      <c r="C118" s="1">
        <v>11000</v>
      </c>
      <c r="D118" s="1">
        <v>0</v>
      </c>
      <c r="E118" s="1">
        <v>5</v>
      </c>
      <c r="F118" s="1">
        <v>3360000</v>
      </c>
      <c r="G118" s="1">
        <v>0</v>
      </c>
      <c r="H118" s="1">
        <v>5</v>
      </c>
      <c r="I118" s="1">
        <v>4799</v>
      </c>
      <c r="J118" s="1">
        <v>0</v>
      </c>
      <c r="K118" s="1">
        <v>1</v>
      </c>
      <c r="L118" s="4" t="str">
        <f>HYPERLINK("https://bukvum.ru/")</f>
        <v>https://bukvum.ru/</v>
      </c>
    </row>
    <row r="119" spans="1:12" ht="12.75">
      <c r="A119" s="1" t="s">
        <v>104</v>
      </c>
      <c r="B119" s="1">
        <v>16</v>
      </c>
      <c r="C119" s="1">
        <v>18000</v>
      </c>
      <c r="D119" s="1">
        <v>0</v>
      </c>
      <c r="E119" s="1">
        <v>1</v>
      </c>
      <c r="F119" s="1">
        <v>1180000</v>
      </c>
      <c r="G119" s="1">
        <v>0</v>
      </c>
      <c r="H119" s="1">
        <v>4</v>
      </c>
      <c r="I119" s="1">
        <v>1754</v>
      </c>
      <c r="J119" s="1">
        <v>0</v>
      </c>
      <c r="K119" s="1">
        <v>0</v>
      </c>
      <c r="L119" s="4" t="str">
        <f>HYPERLINK("https://bukvum.ru/")</f>
        <v>https://bukvum.ru/</v>
      </c>
    </row>
    <row r="120" spans="1:12" ht="12.75">
      <c r="A120" s="1" t="s">
        <v>105</v>
      </c>
      <c r="B120" s="1">
        <v>21</v>
      </c>
      <c r="C120" s="1">
        <v>15000</v>
      </c>
      <c r="D120" s="1">
        <v>0</v>
      </c>
      <c r="E120" s="1">
        <v>2</v>
      </c>
      <c r="F120" s="1">
        <v>731000</v>
      </c>
      <c r="G120" s="1">
        <v>0</v>
      </c>
      <c r="H120" s="1">
        <v>2</v>
      </c>
      <c r="I120" s="1">
        <v>1744</v>
      </c>
      <c r="J120" s="1">
        <v>0</v>
      </c>
      <c r="K120" s="1">
        <v>1</v>
      </c>
      <c r="L120" s="4" t="str">
        <f>HYPERLINK("https://bukvum.ru/")</f>
        <v>https://bukvum.ru/</v>
      </c>
    </row>
    <row r="121" spans="1:12" ht="12.75">
      <c r="A121" s="1" t="s">
        <v>106</v>
      </c>
      <c r="B121" s="1">
        <v>19</v>
      </c>
      <c r="C121" s="1">
        <v>9000</v>
      </c>
      <c r="D121" s="1">
        <v>0</v>
      </c>
      <c r="E121" s="1">
        <v>6</v>
      </c>
      <c r="F121" s="1">
        <v>1230000</v>
      </c>
      <c r="G121" s="1">
        <v>0</v>
      </c>
      <c r="H121" s="1">
        <v>6</v>
      </c>
      <c r="I121" s="1">
        <v>2431</v>
      </c>
      <c r="J121" s="1">
        <v>0</v>
      </c>
      <c r="K121" s="1">
        <v>2</v>
      </c>
      <c r="L121" s="4" t="str">
        <f>HYPERLINK("https://bukvum.ru/")</f>
        <v>https://bukvum.ru/</v>
      </c>
    </row>
    <row r="123" ht="12.75">
      <c r="A123" s="2" t="s">
        <v>107</v>
      </c>
    </row>
    <row r="124" spans="1:12" ht="12.75">
      <c r="A124" s="1" t="s">
        <v>1</v>
      </c>
      <c r="B124" s="1" t="s">
        <v>2</v>
      </c>
      <c r="C124" s="1" t="s">
        <v>3</v>
      </c>
      <c r="D124" s="1" t="s">
        <v>4</v>
      </c>
      <c r="E124" s="1" t="s">
        <v>5</v>
      </c>
      <c r="F124" s="1" t="s">
        <v>6</v>
      </c>
      <c r="G124" s="1" t="s">
        <v>7</v>
      </c>
      <c r="H124" s="1" t="s">
        <v>8</v>
      </c>
      <c r="I124" s="1" t="s">
        <v>9</v>
      </c>
      <c r="J124" s="1" t="s">
        <v>10</v>
      </c>
      <c r="K124" s="1" t="s">
        <v>11</v>
      </c>
      <c r="L124" s="1" t="s">
        <v>12</v>
      </c>
    </row>
    <row r="125" spans="1:12" ht="12.75">
      <c r="A125" s="1" t="s">
        <v>107</v>
      </c>
      <c r="B125" s="1">
        <v>70</v>
      </c>
      <c r="C125" s="1">
        <v>10000</v>
      </c>
      <c r="D125" s="1">
        <v>1</v>
      </c>
      <c r="E125" s="1">
        <v>1</v>
      </c>
      <c r="F125" s="1">
        <v>561000</v>
      </c>
      <c r="G125" s="1">
        <v>1</v>
      </c>
      <c r="H125" s="1">
        <v>3</v>
      </c>
      <c r="I125" s="1">
        <v>8806</v>
      </c>
      <c r="J125" s="1">
        <v>0</v>
      </c>
      <c r="K125" s="1">
        <v>7</v>
      </c>
      <c r="L125" s="4" t="str">
        <f>HYPERLINK("https://bukvum.ru/")</f>
        <v>https://bukvum.ru/</v>
      </c>
    </row>
    <row r="126" spans="1:12" ht="12.75">
      <c r="A126" s="1" t="s">
        <v>108</v>
      </c>
      <c r="B126" s="1">
        <v>44</v>
      </c>
      <c r="C126" s="1">
        <v>10000</v>
      </c>
      <c r="D126" s="1">
        <v>1</v>
      </c>
      <c r="E126" s="1">
        <v>0</v>
      </c>
      <c r="F126" s="1">
        <v>3170000</v>
      </c>
      <c r="G126" s="1">
        <v>0</v>
      </c>
      <c r="H126" s="1">
        <v>1</v>
      </c>
      <c r="I126" s="1">
        <v>9283</v>
      </c>
      <c r="J126" s="1">
        <v>0</v>
      </c>
      <c r="K126" s="1">
        <v>2</v>
      </c>
      <c r="L126" s="4" t="str">
        <f>HYPERLINK("https://bukvum.ru/")</f>
        <v>https://bukvum.ru/</v>
      </c>
    </row>
    <row r="127" spans="1:12" ht="12.75">
      <c r="A127" s="1" t="s">
        <v>109</v>
      </c>
      <c r="B127" s="1">
        <v>23</v>
      </c>
      <c r="C127" s="1">
        <v>9000</v>
      </c>
      <c r="D127" s="1">
        <v>0</v>
      </c>
      <c r="E127" s="1">
        <v>1</v>
      </c>
      <c r="F127" s="1">
        <v>1200000</v>
      </c>
      <c r="G127" s="1">
        <v>0</v>
      </c>
      <c r="H127" s="1">
        <v>4</v>
      </c>
      <c r="I127" s="1">
        <v>7587</v>
      </c>
      <c r="J127" s="1">
        <v>0</v>
      </c>
      <c r="K127" s="1">
        <v>0</v>
      </c>
      <c r="L127" s="4" t="str">
        <f>HYPERLINK("https://bukvum.ru/")</f>
        <v>https://bukvum.ru/</v>
      </c>
    </row>
    <row r="128" spans="1:12" ht="12.75">
      <c r="A128" s="1" t="s">
        <v>110</v>
      </c>
      <c r="B128" s="1">
        <v>45</v>
      </c>
      <c r="C128" s="1">
        <v>14000</v>
      </c>
      <c r="D128" s="1">
        <v>0</v>
      </c>
      <c r="E128" s="1">
        <v>0</v>
      </c>
      <c r="F128" s="1">
        <v>5070000</v>
      </c>
      <c r="G128" s="1">
        <v>0</v>
      </c>
      <c r="H128" s="1">
        <v>2</v>
      </c>
      <c r="I128" s="1">
        <v>1860</v>
      </c>
      <c r="J128" s="1">
        <v>0</v>
      </c>
      <c r="K128" s="1">
        <v>5</v>
      </c>
      <c r="L128" s="4" t="str">
        <f>HYPERLINK("https://bukvum.ru/")</f>
        <v>https://bukvum.ru/</v>
      </c>
    </row>
    <row r="129" spans="1:12" ht="12.75">
      <c r="A129" s="1" t="s">
        <v>111</v>
      </c>
      <c r="B129" s="1">
        <v>17</v>
      </c>
      <c r="C129" s="1">
        <v>13000</v>
      </c>
      <c r="D129" s="1">
        <v>0</v>
      </c>
      <c r="E129" s="1">
        <v>0</v>
      </c>
      <c r="F129" s="1">
        <v>4770000</v>
      </c>
      <c r="G129" s="1">
        <v>1</v>
      </c>
      <c r="H129" s="1">
        <v>0</v>
      </c>
      <c r="I129" s="1">
        <v>69548</v>
      </c>
      <c r="J129" s="1">
        <v>0</v>
      </c>
      <c r="K129" s="1">
        <v>1</v>
      </c>
      <c r="L129" s="4" t="str">
        <f>HYPERLINK("https://bukvum.ru/")</f>
        <v>https://bukvum.ru/</v>
      </c>
    </row>
    <row r="130" spans="1:12" ht="12.75">
      <c r="A130" s="1" t="s">
        <v>112</v>
      </c>
      <c r="B130" s="1">
        <v>15</v>
      </c>
      <c r="C130" s="1">
        <v>13000</v>
      </c>
      <c r="D130" s="1">
        <v>0</v>
      </c>
      <c r="E130" s="1">
        <v>0</v>
      </c>
      <c r="F130" s="1">
        <v>3900000</v>
      </c>
      <c r="G130" s="1">
        <v>0</v>
      </c>
      <c r="H130" s="1">
        <v>2</v>
      </c>
      <c r="I130" s="1">
        <v>444</v>
      </c>
      <c r="J130" s="1">
        <v>0</v>
      </c>
      <c r="K130" s="1">
        <v>0</v>
      </c>
      <c r="L130" s="4" t="str">
        <f>HYPERLINK("https://bukvum.ru/")</f>
        <v>https://bukvum.ru/</v>
      </c>
    </row>
    <row r="131" spans="1:12" ht="12.75">
      <c r="A131" s="1" t="s">
        <v>113</v>
      </c>
      <c r="B131" s="1">
        <v>31</v>
      </c>
      <c r="C131" s="1">
        <v>11000</v>
      </c>
      <c r="D131" s="1">
        <v>0</v>
      </c>
      <c r="E131" s="1">
        <v>3</v>
      </c>
      <c r="F131" s="1">
        <v>4530000</v>
      </c>
      <c r="G131" s="1">
        <v>0</v>
      </c>
      <c r="H131" s="1">
        <v>6</v>
      </c>
      <c r="I131" s="1">
        <v>25350</v>
      </c>
      <c r="J131" s="1">
        <v>0</v>
      </c>
      <c r="K131" s="1">
        <v>11</v>
      </c>
      <c r="L131" s="4" t="str">
        <f>HYPERLINK("https://bukvum.ru/")</f>
        <v>https://bukvum.ru/</v>
      </c>
    </row>
    <row r="132" spans="1:12" ht="12.75">
      <c r="A132" s="1" t="s">
        <v>114</v>
      </c>
      <c r="B132" s="1">
        <v>41</v>
      </c>
      <c r="C132" s="1">
        <v>15000</v>
      </c>
      <c r="D132" s="1">
        <v>0</v>
      </c>
      <c r="E132" s="1">
        <v>0</v>
      </c>
      <c r="F132" s="1">
        <v>6100000</v>
      </c>
      <c r="G132" s="1">
        <v>0</v>
      </c>
      <c r="H132" s="1">
        <v>2</v>
      </c>
      <c r="I132" s="1">
        <v>54419</v>
      </c>
      <c r="J132" s="1">
        <v>0</v>
      </c>
      <c r="K132" s="1">
        <v>4</v>
      </c>
      <c r="L132" s="4" t="str">
        <f>HYPERLINK("https://bukvum.ru/")</f>
        <v>https://bukvum.ru/</v>
      </c>
    </row>
    <row r="133" spans="1:12" ht="12.75">
      <c r="A133" s="1" t="s">
        <v>115</v>
      </c>
      <c r="B133" s="1">
        <v>36</v>
      </c>
      <c r="C133" s="1">
        <v>16000</v>
      </c>
      <c r="D133" s="1">
        <v>0</v>
      </c>
      <c r="E133" s="1">
        <v>2</v>
      </c>
      <c r="F133" s="1">
        <v>434000</v>
      </c>
      <c r="G133" s="1">
        <v>0</v>
      </c>
      <c r="H133" s="1">
        <v>0</v>
      </c>
      <c r="I133" s="1">
        <v>70706</v>
      </c>
      <c r="J133" s="1">
        <v>0</v>
      </c>
      <c r="K133" s="1">
        <v>0</v>
      </c>
      <c r="L133" s="4" t="str">
        <f>HYPERLINK("https://bukvum.ru/")</f>
        <v>https://bukvum.ru/</v>
      </c>
    </row>
    <row r="135" ht="12.75">
      <c r="A135" s="2" t="s">
        <v>116</v>
      </c>
    </row>
    <row r="136" spans="1:12" ht="12.75">
      <c r="A136" s="1" t="s">
        <v>1</v>
      </c>
      <c r="B136" s="1" t="s">
        <v>2</v>
      </c>
      <c r="C136" s="1" t="s">
        <v>3</v>
      </c>
      <c r="D136" s="1" t="s">
        <v>4</v>
      </c>
      <c r="E136" s="1" t="s">
        <v>5</v>
      </c>
      <c r="F136" s="1" t="s">
        <v>6</v>
      </c>
      <c r="G136" s="1" t="s">
        <v>7</v>
      </c>
      <c r="H136" s="1" t="s">
        <v>8</v>
      </c>
      <c r="I136" s="1" t="s">
        <v>9</v>
      </c>
      <c r="J136" s="1" t="s">
        <v>10</v>
      </c>
      <c r="K136" s="1" t="s">
        <v>11</v>
      </c>
      <c r="L136" s="1" t="s">
        <v>12</v>
      </c>
    </row>
    <row r="137" spans="1:12" ht="12.75">
      <c r="A137" s="1" t="s">
        <v>117</v>
      </c>
      <c r="B137" s="1">
        <v>192</v>
      </c>
      <c r="C137" s="1">
        <v>11000</v>
      </c>
      <c r="D137" s="1">
        <v>0</v>
      </c>
      <c r="E137" s="1">
        <v>1</v>
      </c>
      <c r="F137" s="1">
        <v>250000</v>
      </c>
      <c r="G137" s="1">
        <v>0</v>
      </c>
      <c r="H137" s="1">
        <v>3</v>
      </c>
      <c r="I137" s="1">
        <v>3764</v>
      </c>
      <c r="J137" s="1">
        <v>0</v>
      </c>
      <c r="K137" s="1">
        <v>0</v>
      </c>
      <c r="L137" s="4" t="str">
        <f>HYPERLINK("https://bukvum.ru/")</f>
        <v>https://bukvum.ru/</v>
      </c>
    </row>
    <row r="138" spans="1:12" ht="12.75">
      <c r="A138" s="1" t="s">
        <v>116</v>
      </c>
      <c r="B138" s="1">
        <v>57</v>
      </c>
      <c r="C138" s="1">
        <v>10000</v>
      </c>
      <c r="D138" s="1">
        <v>0</v>
      </c>
      <c r="E138" s="1">
        <v>0</v>
      </c>
      <c r="F138" s="1">
        <v>18000</v>
      </c>
      <c r="G138" s="1">
        <v>0</v>
      </c>
      <c r="H138" s="1">
        <v>0</v>
      </c>
      <c r="I138" s="1">
        <v>2788</v>
      </c>
      <c r="J138" s="1">
        <v>0</v>
      </c>
      <c r="K138" s="1">
        <v>0</v>
      </c>
      <c r="L138" s="4" t="str">
        <f>HYPERLINK("https://bukvum.ru/")</f>
        <v>https://bukvum.ru/</v>
      </c>
    </row>
    <row r="139" spans="1:12" ht="12.75">
      <c r="A139" s="1" t="s">
        <v>118</v>
      </c>
      <c r="B139" s="1">
        <v>17</v>
      </c>
      <c r="C139" s="1">
        <v>12000</v>
      </c>
      <c r="D139" s="1">
        <v>0</v>
      </c>
      <c r="E139" s="1">
        <v>0</v>
      </c>
      <c r="F139" s="1">
        <v>36600</v>
      </c>
      <c r="G139" s="1">
        <v>0</v>
      </c>
      <c r="H139" s="1">
        <v>0</v>
      </c>
      <c r="I139" s="1">
        <v>2450</v>
      </c>
      <c r="J139" s="1">
        <v>0</v>
      </c>
      <c r="K139" s="1">
        <v>0</v>
      </c>
      <c r="L139" s="4" t="str">
        <f>HYPERLINK("https://bukvum.ru/")</f>
        <v>https://bukvum.ru/</v>
      </c>
    </row>
    <row r="140" spans="1:12" ht="12.75">
      <c r="A140" s="1" t="s">
        <v>119</v>
      </c>
      <c r="B140" s="1">
        <v>34</v>
      </c>
      <c r="C140" s="1">
        <v>8000</v>
      </c>
      <c r="D140" s="1">
        <v>0</v>
      </c>
      <c r="E140" s="1">
        <v>0</v>
      </c>
      <c r="F140" s="1">
        <v>12300</v>
      </c>
      <c r="G140" s="1">
        <v>0</v>
      </c>
      <c r="H140" s="1">
        <v>2</v>
      </c>
      <c r="I140" s="1">
        <v>4025</v>
      </c>
      <c r="J140" s="1">
        <v>0</v>
      </c>
      <c r="K140" s="1">
        <v>0</v>
      </c>
      <c r="L140" s="4" t="str">
        <f>HYPERLINK("https://bukvum.ru/")</f>
        <v>https://bukvum.ru/</v>
      </c>
    </row>
    <row r="141" spans="1:12" ht="12.75">
      <c r="A141" s="1" t="s">
        <v>120</v>
      </c>
      <c r="B141" s="1">
        <v>24</v>
      </c>
      <c r="C141" s="1">
        <v>14000</v>
      </c>
      <c r="D141" s="1">
        <v>0</v>
      </c>
      <c r="E141" s="1">
        <v>0</v>
      </c>
      <c r="F141" s="1">
        <v>82400</v>
      </c>
      <c r="G141" s="1">
        <v>0</v>
      </c>
      <c r="H141" s="1">
        <v>0</v>
      </c>
      <c r="I141" s="1">
        <v>3042</v>
      </c>
      <c r="J141" s="1">
        <v>0</v>
      </c>
      <c r="K141" s="1">
        <v>0</v>
      </c>
      <c r="L141" s="4" t="str">
        <f>HYPERLINK("https://bukvum.ru/")</f>
        <v>https://bukvum.ru/</v>
      </c>
    </row>
    <row r="142" spans="1:12" ht="12.75">
      <c r="A142" s="1" t="s">
        <v>121</v>
      </c>
      <c r="B142" s="1">
        <v>29</v>
      </c>
      <c r="C142" s="1">
        <v>12000</v>
      </c>
      <c r="D142" s="1">
        <v>0</v>
      </c>
      <c r="E142" s="1">
        <v>1</v>
      </c>
      <c r="F142" s="1">
        <v>1280000</v>
      </c>
      <c r="G142" s="1">
        <v>0</v>
      </c>
      <c r="H142" s="1">
        <v>0</v>
      </c>
      <c r="I142" s="1">
        <v>8253</v>
      </c>
      <c r="J142" s="1">
        <v>0</v>
      </c>
      <c r="K142" s="1">
        <v>3</v>
      </c>
      <c r="L142" s="4" t="str">
        <f>HYPERLINK("https://bukvum.ru/")</f>
        <v>https://bukvum.ru/</v>
      </c>
    </row>
    <row r="143" spans="1:12" ht="12.75">
      <c r="A143" s="1" t="s">
        <v>122</v>
      </c>
      <c r="B143" s="1">
        <v>11</v>
      </c>
      <c r="C143" s="1">
        <v>17000</v>
      </c>
      <c r="D143" s="1">
        <v>0</v>
      </c>
      <c r="E143" s="1">
        <v>0</v>
      </c>
      <c r="I143" s="1">
        <v>3612</v>
      </c>
      <c r="J143" s="1">
        <v>0</v>
      </c>
      <c r="K143" s="1">
        <v>0</v>
      </c>
      <c r="L143" s="4" t="str">
        <f>HYPERLINK("https://bukvum.ru/")</f>
        <v>https://bukvum.ru/</v>
      </c>
    </row>
    <row r="144" spans="1:12" ht="12.75">
      <c r="A144" s="1" t="s">
        <v>123</v>
      </c>
      <c r="B144" s="1">
        <v>11</v>
      </c>
      <c r="C144" s="1">
        <v>16000</v>
      </c>
      <c r="D144" s="1">
        <v>0</v>
      </c>
      <c r="E144" s="1">
        <v>1</v>
      </c>
      <c r="I144" s="1">
        <v>7411</v>
      </c>
      <c r="J144" s="1">
        <v>0</v>
      </c>
      <c r="K144" s="1">
        <v>0</v>
      </c>
      <c r="L144" s="4" t="str">
        <f>HYPERLINK("https://bukvum.ru/")</f>
        <v>https://bukvum.ru/</v>
      </c>
    </row>
    <row r="146" ht="12.75">
      <c r="A146" s="2" t="s">
        <v>124</v>
      </c>
    </row>
    <row r="147" spans="1:12" ht="12.75">
      <c r="A147" s="1" t="s">
        <v>1</v>
      </c>
      <c r="B147" s="1" t="s">
        <v>2</v>
      </c>
      <c r="C147" s="1" t="s">
        <v>3</v>
      </c>
      <c r="D147" s="1" t="s">
        <v>4</v>
      </c>
      <c r="E147" s="1" t="s">
        <v>5</v>
      </c>
      <c r="F147" s="1" t="s">
        <v>6</v>
      </c>
      <c r="G147" s="1" t="s">
        <v>7</v>
      </c>
      <c r="H147" s="1" t="s">
        <v>8</v>
      </c>
      <c r="I147" s="1" t="s">
        <v>9</v>
      </c>
      <c r="J147" s="1" t="s">
        <v>10</v>
      </c>
      <c r="K147" s="1" t="s">
        <v>11</v>
      </c>
      <c r="L147" s="1" t="s">
        <v>12</v>
      </c>
    </row>
    <row r="148" spans="1:12" ht="12.75">
      <c r="A148" s="1" t="s">
        <v>125</v>
      </c>
      <c r="B148" s="1">
        <v>159</v>
      </c>
      <c r="C148" s="1">
        <v>5000</v>
      </c>
      <c r="D148" s="1">
        <v>0</v>
      </c>
      <c r="E148" s="1">
        <v>4</v>
      </c>
      <c r="F148" s="1">
        <v>29300</v>
      </c>
      <c r="G148" s="1">
        <v>0</v>
      </c>
      <c r="H148" s="1">
        <v>7</v>
      </c>
      <c r="I148" s="1">
        <v>196</v>
      </c>
      <c r="J148" s="1">
        <v>0</v>
      </c>
      <c r="K148" s="1">
        <v>0</v>
      </c>
      <c r="L148" s="4" t="str">
        <f>HYPERLINK("https://bukvum.ru/")</f>
        <v>https://bukvum.ru/</v>
      </c>
    </row>
    <row r="149" spans="1:12" ht="12.75">
      <c r="A149" s="1" t="s">
        <v>126</v>
      </c>
      <c r="B149" s="1">
        <v>67</v>
      </c>
      <c r="C149" s="1">
        <v>9000</v>
      </c>
      <c r="D149" s="1">
        <v>0</v>
      </c>
      <c r="E149" s="1">
        <v>2</v>
      </c>
      <c r="F149" s="1">
        <v>3040000</v>
      </c>
      <c r="G149" s="1">
        <v>0</v>
      </c>
      <c r="H149" s="1">
        <v>4</v>
      </c>
      <c r="I149" s="1">
        <v>3607</v>
      </c>
      <c r="J149" s="1">
        <v>0</v>
      </c>
      <c r="K149" s="1">
        <v>0</v>
      </c>
      <c r="L149" s="4" t="str">
        <f>HYPERLINK("https://bukvum.ru/")</f>
        <v>https://bukvum.ru/</v>
      </c>
    </row>
    <row r="150" spans="1:12" ht="12.75">
      <c r="A150" s="1" t="s">
        <v>127</v>
      </c>
      <c r="B150" s="1">
        <v>92</v>
      </c>
      <c r="C150" s="1">
        <v>14000</v>
      </c>
      <c r="D150" s="1">
        <v>0</v>
      </c>
      <c r="E150" s="1">
        <v>4</v>
      </c>
      <c r="F150" s="1">
        <v>638000</v>
      </c>
      <c r="G150" s="1">
        <v>0</v>
      </c>
      <c r="H150" s="1">
        <v>3</v>
      </c>
      <c r="I150" s="1">
        <v>3108</v>
      </c>
      <c r="J150" s="1">
        <v>0</v>
      </c>
      <c r="K150" s="1">
        <v>8</v>
      </c>
      <c r="L150" s="4" t="str">
        <f>HYPERLINK("https://bukvum.ru/")</f>
        <v>https://bukvum.ru/</v>
      </c>
    </row>
    <row r="151" spans="1:12" ht="12.75">
      <c r="A151" s="1" t="s">
        <v>124</v>
      </c>
      <c r="B151" s="1">
        <v>36</v>
      </c>
      <c r="C151" s="1">
        <v>9000</v>
      </c>
      <c r="D151" s="1">
        <v>2</v>
      </c>
      <c r="E151" s="1">
        <v>0</v>
      </c>
      <c r="F151" s="1">
        <v>4650000</v>
      </c>
      <c r="G151" s="1">
        <v>0</v>
      </c>
      <c r="H151" s="1">
        <v>3</v>
      </c>
      <c r="I151" s="1">
        <v>8201</v>
      </c>
      <c r="J151" s="1">
        <v>0</v>
      </c>
      <c r="K151" s="1">
        <v>1</v>
      </c>
      <c r="L151" s="4" t="str">
        <f>HYPERLINK("https://bukvum.ru/")</f>
        <v>https://bukvum.ru/</v>
      </c>
    </row>
    <row r="152" spans="1:12" ht="12.75">
      <c r="A152" s="1" t="s">
        <v>128</v>
      </c>
      <c r="B152" s="1">
        <v>46</v>
      </c>
      <c r="C152" s="1">
        <v>10000</v>
      </c>
      <c r="D152" s="1">
        <v>0</v>
      </c>
      <c r="E152" s="1">
        <v>6</v>
      </c>
      <c r="F152" s="1">
        <v>1160000</v>
      </c>
      <c r="G152" s="1">
        <v>0</v>
      </c>
      <c r="H152" s="1">
        <v>2</v>
      </c>
      <c r="I152" s="1">
        <v>1819</v>
      </c>
      <c r="J152" s="1">
        <v>0</v>
      </c>
      <c r="K152" s="1">
        <v>5</v>
      </c>
      <c r="L152" s="4" t="str">
        <f>HYPERLINK("https://bukvum.ru/")</f>
        <v>https://bukvum.ru/</v>
      </c>
    </row>
    <row r="153" spans="1:12" ht="12.75">
      <c r="A153" s="1" t="s">
        <v>129</v>
      </c>
      <c r="B153" s="1">
        <v>13</v>
      </c>
      <c r="C153" s="1">
        <v>12000</v>
      </c>
      <c r="D153" s="1">
        <v>3</v>
      </c>
      <c r="E153" s="1">
        <v>0</v>
      </c>
      <c r="F153" s="1">
        <v>196000</v>
      </c>
      <c r="G153" s="1">
        <v>0</v>
      </c>
      <c r="H153" s="1">
        <v>0</v>
      </c>
      <c r="I153" s="1">
        <v>616</v>
      </c>
      <c r="J153" s="1">
        <v>0</v>
      </c>
      <c r="K153" s="1">
        <v>0</v>
      </c>
      <c r="L153" s="4" t="str">
        <f>HYPERLINK("https://bukvum.ru/")</f>
        <v>https://bukvum.ru/</v>
      </c>
    </row>
    <row r="154" spans="1:12" ht="12.75">
      <c r="A154" s="1" t="s">
        <v>130</v>
      </c>
      <c r="B154" s="1">
        <v>21</v>
      </c>
      <c r="C154" s="1">
        <v>10000</v>
      </c>
      <c r="D154" s="1">
        <v>3</v>
      </c>
      <c r="E154" s="1">
        <v>1</v>
      </c>
      <c r="F154" s="1">
        <v>712000</v>
      </c>
      <c r="G154" s="1">
        <v>0</v>
      </c>
      <c r="H154" s="1">
        <v>1</v>
      </c>
      <c r="I154" s="1">
        <v>2672</v>
      </c>
      <c r="J154" s="1">
        <v>0</v>
      </c>
      <c r="K154" s="1">
        <v>0</v>
      </c>
      <c r="L154" s="4" t="str">
        <f>HYPERLINK("https://bukvum.ru/")</f>
        <v>https://bukvum.ru/</v>
      </c>
    </row>
    <row r="155" spans="1:12" ht="12.75">
      <c r="A155" s="1" t="s">
        <v>131</v>
      </c>
      <c r="B155" s="1">
        <v>25</v>
      </c>
      <c r="C155" s="1">
        <v>11000</v>
      </c>
      <c r="D155" s="1">
        <v>0</v>
      </c>
      <c r="E155" s="1">
        <v>3</v>
      </c>
      <c r="F155" s="1">
        <v>4140000</v>
      </c>
      <c r="G155" s="1">
        <v>0</v>
      </c>
      <c r="H155" s="1">
        <v>0</v>
      </c>
      <c r="I155" s="1">
        <v>3228</v>
      </c>
      <c r="J155" s="1">
        <v>0</v>
      </c>
      <c r="K155" s="1">
        <v>2</v>
      </c>
      <c r="L155" s="4" t="str">
        <f>HYPERLINK("https://bukvum.ru/")</f>
        <v>https://bukvum.ru/</v>
      </c>
    </row>
    <row r="157" ht="12.75">
      <c r="A157" s="2" t="s">
        <v>132</v>
      </c>
    </row>
    <row r="158" spans="1:12" ht="12.75">
      <c r="A158" s="1" t="s">
        <v>1</v>
      </c>
      <c r="B158" s="1" t="s">
        <v>2</v>
      </c>
      <c r="C158" s="1" t="s">
        <v>3</v>
      </c>
      <c r="D158" s="1" t="s">
        <v>4</v>
      </c>
      <c r="E158" s="1" t="s">
        <v>5</v>
      </c>
      <c r="F158" s="1" t="s">
        <v>6</v>
      </c>
      <c r="G158" s="1" t="s">
        <v>7</v>
      </c>
      <c r="H158" s="1" t="s">
        <v>8</v>
      </c>
      <c r="I158" s="1" t="s">
        <v>9</v>
      </c>
      <c r="J158" s="1" t="s">
        <v>10</v>
      </c>
      <c r="K158" s="1" t="s">
        <v>11</v>
      </c>
      <c r="L158" s="1" t="s">
        <v>12</v>
      </c>
    </row>
    <row r="159" spans="1:12" ht="12.75">
      <c r="A159" s="1" t="s">
        <v>133</v>
      </c>
      <c r="B159" s="1">
        <v>158</v>
      </c>
      <c r="C159" s="1">
        <v>17000</v>
      </c>
      <c r="D159" s="1">
        <v>2</v>
      </c>
      <c r="E159" s="1">
        <v>4</v>
      </c>
      <c r="F159" s="1">
        <v>24600000</v>
      </c>
      <c r="G159" s="1">
        <v>0</v>
      </c>
      <c r="H159" s="1">
        <v>7</v>
      </c>
      <c r="I159" s="1">
        <v>125175</v>
      </c>
      <c r="J159" s="1">
        <v>0</v>
      </c>
      <c r="K159" s="1">
        <v>7</v>
      </c>
      <c r="L159" s="4" t="str">
        <f>HYPERLINK("https://bukvum.ru/")</f>
        <v>https://bukvum.ru/</v>
      </c>
    </row>
    <row r="160" spans="1:12" ht="12.75">
      <c r="A160" s="1" t="s">
        <v>132</v>
      </c>
      <c r="B160" s="1">
        <v>36</v>
      </c>
      <c r="C160" s="1">
        <v>11000</v>
      </c>
      <c r="D160" s="1">
        <v>4</v>
      </c>
      <c r="E160" s="1">
        <v>0</v>
      </c>
      <c r="F160" s="1">
        <v>755000</v>
      </c>
      <c r="G160" s="1">
        <v>0</v>
      </c>
      <c r="H160" s="1">
        <v>1</v>
      </c>
      <c r="I160" s="1">
        <v>1004</v>
      </c>
      <c r="J160" s="1">
        <v>0</v>
      </c>
      <c r="K160" s="1">
        <v>0</v>
      </c>
      <c r="L160" s="4" t="str">
        <f>HYPERLINK("https://bukvum.ru/")</f>
        <v>https://bukvum.ru/</v>
      </c>
    </row>
    <row r="161" spans="1:12" ht="12.75">
      <c r="A161" s="1" t="s">
        <v>134</v>
      </c>
      <c r="B161" s="1">
        <v>33</v>
      </c>
      <c r="C161" s="1">
        <v>16000</v>
      </c>
      <c r="D161" s="1">
        <v>1</v>
      </c>
      <c r="E161" s="1">
        <v>0</v>
      </c>
      <c r="F161" s="1">
        <v>4730000</v>
      </c>
      <c r="G161" s="1">
        <v>2</v>
      </c>
      <c r="H161" s="1">
        <v>2</v>
      </c>
      <c r="I161" s="1">
        <v>71070</v>
      </c>
      <c r="J161" s="1">
        <v>0</v>
      </c>
      <c r="K161" s="1">
        <v>3</v>
      </c>
      <c r="L161" s="4" t="str">
        <f>HYPERLINK("https://bukvum.ru/")</f>
        <v>https://bukvum.ru/</v>
      </c>
    </row>
    <row r="162" spans="1:12" ht="12.75">
      <c r="A162" s="1" t="s">
        <v>135</v>
      </c>
      <c r="B162" s="1">
        <v>20</v>
      </c>
      <c r="C162" s="1">
        <v>17000</v>
      </c>
      <c r="D162" s="1">
        <v>0</v>
      </c>
      <c r="E162" s="1">
        <v>0</v>
      </c>
      <c r="F162" s="1">
        <v>1620000</v>
      </c>
      <c r="G162" s="1">
        <v>0</v>
      </c>
      <c r="H162" s="1">
        <v>1</v>
      </c>
      <c r="I162" s="1">
        <v>10506</v>
      </c>
      <c r="J162" s="1">
        <v>0</v>
      </c>
      <c r="K162" s="1">
        <v>0</v>
      </c>
      <c r="L162" s="4" t="str">
        <f>HYPERLINK("https://bukvum.ru/")</f>
        <v>https://bukvum.ru/</v>
      </c>
    </row>
    <row r="163" spans="1:12" ht="12.75">
      <c r="A163" s="1" t="s">
        <v>136</v>
      </c>
      <c r="B163" s="1">
        <v>17</v>
      </c>
      <c r="C163" s="1">
        <v>17000</v>
      </c>
      <c r="D163" s="1">
        <v>3</v>
      </c>
      <c r="E163" s="1">
        <v>1</v>
      </c>
      <c r="F163" s="1">
        <v>907000</v>
      </c>
      <c r="G163" s="1">
        <v>1</v>
      </c>
      <c r="H163" s="1">
        <v>1</v>
      </c>
      <c r="I163" s="1">
        <v>38159</v>
      </c>
      <c r="J163" s="1">
        <v>0</v>
      </c>
      <c r="K163" s="1">
        <v>1</v>
      </c>
      <c r="L163" s="4" t="str">
        <f>HYPERLINK("https://bukvum.ru/")</f>
        <v>https://bukvum.ru/</v>
      </c>
    </row>
    <row r="164" spans="1:12" ht="12.75">
      <c r="A164" s="1" t="s">
        <v>137</v>
      </c>
      <c r="B164" s="1">
        <v>19</v>
      </c>
      <c r="C164" s="1">
        <v>19000</v>
      </c>
      <c r="D164" s="1">
        <v>2</v>
      </c>
      <c r="E164" s="1">
        <v>0</v>
      </c>
      <c r="F164" s="1">
        <v>1080000</v>
      </c>
      <c r="G164" s="1">
        <v>0</v>
      </c>
      <c r="H164" s="1">
        <v>7</v>
      </c>
      <c r="I164" s="1">
        <v>1056</v>
      </c>
      <c r="J164" s="1">
        <v>0</v>
      </c>
      <c r="K164" s="1">
        <v>2</v>
      </c>
      <c r="L164" s="4" t="str">
        <f>HYPERLINK("https://bukvum.ru/")</f>
        <v>https://bukvum.ru/</v>
      </c>
    </row>
    <row r="165" spans="1:12" ht="12.75">
      <c r="A165" s="1" t="s">
        <v>138</v>
      </c>
      <c r="B165" s="1">
        <v>33</v>
      </c>
      <c r="C165" s="1">
        <v>12000</v>
      </c>
      <c r="D165" s="1">
        <v>2</v>
      </c>
      <c r="E165" s="1">
        <v>0</v>
      </c>
      <c r="F165" s="1">
        <v>2450000</v>
      </c>
      <c r="G165" s="1">
        <v>0</v>
      </c>
      <c r="H165" s="1">
        <v>0</v>
      </c>
      <c r="I165" s="1">
        <v>87575</v>
      </c>
      <c r="J165" s="1">
        <v>0</v>
      </c>
      <c r="K165" s="1">
        <v>4</v>
      </c>
      <c r="L165" s="4" t="str">
        <f>HYPERLINK("https://bukvum.ru/")</f>
        <v>https://bukvum.ru/</v>
      </c>
    </row>
    <row r="166" spans="1:12" ht="12.75">
      <c r="A166" s="1" t="s">
        <v>139</v>
      </c>
      <c r="B166" s="1">
        <v>17</v>
      </c>
      <c r="C166" s="1">
        <v>15000</v>
      </c>
      <c r="D166" s="1">
        <v>1</v>
      </c>
      <c r="E166" s="1">
        <v>2</v>
      </c>
      <c r="F166" s="1">
        <v>132000</v>
      </c>
      <c r="G166" s="1">
        <v>0</v>
      </c>
      <c r="H166" s="1">
        <v>2</v>
      </c>
      <c r="I166" s="1">
        <v>8974</v>
      </c>
      <c r="J166" s="1">
        <v>0</v>
      </c>
      <c r="K166" s="1">
        <v>0</v>
      </c>
      <c r="L166" s="4" t="str">
        <f>HYPERLINK("https://bukvum.ru/")</f>
        <v>https://bukvum.ru/</v>
      </c>
    </row>
    <row r="168" ht="12.75">
      <c r="A168" s="2" t="s">
        <v>140</v>
      </c>
    </row>
    <row r="169" spans="1:12" ht="12.75">
      <c r="A169" s="1" t="s">
        <v>1</v>
      </c>
      <c r="B169" s="1" t="s">
        <v>2</v>
      </c>
      <c r="C169" s="1" t="s">
        <v>3</v>
      </c>
      <c r="D169" s="1" t="s">
        <v>4</v>
      </c>
      <c r="E169" s="1" t="s">
        <v>5</v>
      </c>
      <c r="F169" s="1" t="s">
        <v>6</v>
      </c>
      <c r="G169" s="1" t="s">
        <v>7</v>
      </c>
      <c r="H169" s="1" t="s">
        <v>8</v>
      </c>
      <c r="I169" s="1" t="s">
        <v>9</v>
      </c>
      <c r="J169" s="1" t="s">
        <v>10</v>
      </c>
      <c r="K169" s="1" t="s">
        <v>11</v>
      </c>
      <c r="L169" s="1" t="s">
        <v>12</v>
      </c>
    </row>
    <row r="170" spans="1:12" ht="12.75">
      <c r="A170" s="1" t="s">
        <v>141</v>
      </c>
      <c r="B170" s="1">
        <v>90</v>
      </c>
      <c r="C170" s="1">
        <v>12000</v>
      </c>
      <c r="D170" s="1">
        <v>0</v>
      </c>
      <c r="E170" s="1">
        <v>0</v>
      </c>
      <c r="F170" s="1">
        <v>3410000</v>
      </c>
      <c r="G170" s="1">
        <v>0</v>
      </c>
      <c r="H170" s="1">
        <v>0</v>
      </c>
      <c r="I170" s="1">
        <v>9830</v>
      </c>
      <c r="J170" s="1">
        <v>0</v>
      </c>
      <c r="K170" s="1">
        <v>0</v>
      </c>
      <c r="L170" s="4" t="str">
        <f>HYPERLINK("https://bukvum.ru/")</f>
        <v>https://bukvum.ru/</v>
      </c>
    </row>
    <row r="171" spans="1:12" ht="12.75">
      <c r="A171" s="1" t="s">
        <v>142</v>
      </c>
      <c r="B171" s="1">
        <v>47</v>
      </c>
      <c r="C171" s="1">
        <v>8000</v>
      </c>
      <c r="D171" s="1">
        <v>0</v>
      </c>
      <c r="E171" s="1">
        <v>0</v>
      </c>
      <c r="F171" s="1">
        <v>44600</v>
      </c>
      <c r="G171" s="1">
        <v>0</v>
      </c>
      <c r="H171" s="1">
        <v>3</v>
      </c>
      <c r="I171" s="1">
        <v>680</v>
      </c>
      <c r="J171" s="1">
        <v>0</v>
      </c>
      <c r="K171" s="1">
        <v>1</v>
      </c>
      <c r="L171" s="4" t="str">
        <f>HYPERLINK("https://bukvum.ru/")</f>
        <v>https://bukvum.ru/</v>
      </c>
    </row>
    <row r="172" spans="1:12" ht="12.75">
      <c r="A172" s="1" t="s">
        <v>140</v>
      </c>
      <c r="B172" s="1">
        <v>23</v>
      </c>
      <c r="C172" s="1">
        <v>9000</v>
      </c>
      <c r="D172" s="1">
        <v>0</v>
      </c>
      <c r="E172" s="1">
        <v>0</v>
      </c>
      <c r="F172" s="1">
        <v>67000</v>
      </c>
      <c r="G172" s="1">
        <v>0</v>
      </c>
      <c r="H172" s="1">
        <v>1</v>
      </c>
      <c r="I172" s="1">
        <v>6606</v>
      </c>
      <c r="J172" s="1">
        <v>0</v>
      </c>
      <c r="K172" s="1">
        <v>1</v>
      </c>
      <c r="L172" s="4" t="str">
        <f>HYPERLINK("https://bukvum.ru/")</f>
        <v>https://bukvum.ru/</v>
      </c>
    </row>
    <row r="173" spans="1:12" ht="12.75">
      <c r="A173" s="1" t="s">
        <v>143</v>
      </c>
      <c r="B173" s="1">
        <v>24</v>
      </c>
      <c r="C173" s="1">
        <v>13000</v>
      </c>
      <c r="D173" s="1">
        <v>0</v>
      </c>
      <c r="E173" s="1">
        <v>0</v>
      </c>
      <c r="F173" s="1">
        <v>367000</v>
      </c>
      <c r="G173" s="1">
        <v>0</v>
      </c>
      <c r="H173" s="1">
        <v>0</v>
      </c>
      <c r="I173" s="1">
        <v>2797</v>
      </c>
      <c r="J173" s="1">
        <v>0</v>
      </c>
      <c r="K173" s="1">
        <v>1</v>
      </c>
      <c r="L173" s="4" t="str">
        <f>HYPERLINK("https://bukvum.ru/")</f>
        <v>https://bukvum.ru/</v>
      </c>
    </row>
    <row r="174" spans="1:12" ht="12.75">
      <c r="A174" s="1" t="s">
        <v>144</v>
      </c>
      <c r="B174" s="1">
        <v>26</v>
      </c>
      <c r="C174" s="1">
        <v>16000</v>
      </c>
      <c r="D174" s="1">
        <v>1</v>
      </c>
      <c r="E174" s="1">
        <v>0</v>
      </c>
      <c r="F174" s="1">
        <v>563000</v>
      </c>
      <c r="G174" s="1">
        <v>0</v>
      </c>
      <c r="H174" s="1">
        <v>4</v>
      </c>
      <c r="I174" s="1">
        <v>1775</v>
      </c>
      <c r="J174" s="1">
        <v>0</v>
      </c>
      <c r="K174" s="1">
        <v>1</v>
      </c>
      <c r="L174" s="4" t="str">
        <f>HYPERLINK("https://slod-klab.bukvum.ru/uslugi/soputstvuyushchie-uslugi/")</f>
        <v>https://slod-klab.bukvum.ru/uslugi/soputstvuyushchie-uslugi/</v>
      </c>
    </row>
    <row r="175" spans="1:12" ht="12.75">
      <c r="A175" s="1" t="s">
        <v>145</v>
      </c>
      <c r="B175" s="1">
        <v>119</v>
      </c>
      <c r="C175" s="1">
        <v>16000</v>
      </c>
      <c r="D175" s="1">
        <v>0</v>
      </c>
      <c r="E175" s="1">
        <v>1</v>
      </c>
      <c r="F175" s="1">
        <v>1180000</v>
      </c>
      <c r="G175" s="1">
        <v>0</v>
      </c>
      <c r="H175" s="1">
        <v>2</v>
      </c>
      <c r="I175" s="1">
        <v>7385</v>
      </c>
      <c r="J175" s="1">
        <v>0</v>
      </c>
      <c r="K175" s="1">
        <v>15</v>
      </c>
      <c r="L175" s="4" t="str">
        <f>HYPERLINK("https://bukvum.ru/")</f>
        <v>https://bukvum.ru/</v>
      </c>
    </row>
    <row r="176" spans="1:12" ht="12.75">
      <c r="A176" s="1" t="s">
        <v>146</v>
      </c>
      <c r="B176" s="1">
        <v>49</v>
      </c>
      <c r="C176" s="1">
        <v>8000</v>
      </c>
      <c r="D176" s="1">
        <v>0</v>
      </c>
      <c r="E176" s="1">
        <v>2</v>
      </c>
      <c r="F176" s="1">
        <v>243000</v>
      </c>
      <c r="G176" s="1">
        <v>0</v>
      </c>
      <c r="H176" s="1">
        <v>9</v>
      </c>
      <c r="I176" s="1">
        <v>963</v>
      </c>
      <c r="J176" s="1">
        <v>0</v>
      </c>
      <c r="K176" s="1">
        <v>6</v>
      </c>
      <c r="L176" s="4" t="str">
        <f>HYPERLINK("https://bukvum.ru/")</f>
        <v>https://bukvum.ru/</v>
      </c>
    </row>
    <row r="177" spans="1:12" ht="12.75">
      <c r="A177" s="1" t="s">
        <v>147</v>
      </c>
      <c r="B177" s="1">
        <v>65</v>
      </c>
      <c r="C177" s="1">
        <v>11000</v>
      </c>
      <c r="D177" s="1">
        <v>0</v>
      </c>
      <c r="E177" s="1">
        <v>8</v>
      </c>
      <c r="F177" s="1">
        <v>1300000</v>
      </c>
      <c r="G177" s="1">
        <v>0</v>
      </c>
      <c r="H177" s="1">
        <v>9</v>
      </c>
      <c r="I177" s="1">
        <v>88780</v>
      </c>
      <c r="J177" s="1">
        <v>0</v>
      </c>
      <c r="K177" s="1">
        <v>8</v>
      </c>
      <c r="L177" s="4" t="str">
        <f>HYPERLINK("https://bukvum.ru/")</f>
        <v>https://bukvum.ru/</v>
      </c>
    </row>
    <row r="179" ht="12.75">
      <c r="A179" s="2" t="s">
        <v>148</v>
      </c>
    </row>
    <row r="180" spans="1:12" ht="12.75">
      <c r="A180" s="1" t="s">
        <v>1</v>
      </c>
      <c r="B180" s="1" t="s">
        <v>2</v>
      </c>
      <c r="C180" s="1" t="s">
        <v>3</v>
      </c>
      <c r="D180" s="1" t="s">
        <v>4</v>
      </c>
      <c r="E180" s="1" t="s">
        <v>5</v>
      </c>
      <c r="F180" s="1" t="s">
        <v>6</v>
      </c>
      <c r="G180" s="1" t="s">
        <v>7</v>
      </c>
      <c r="H180" s="1" t="s">
        <v>8</v>
      </c>
      <c r="I180" s="1" t="s">
        <v>9</v>
      </c>
      <c r="J180" s="1" t="s">
        <v>10</v>
      </c>
      <c r="K180" s="1" t="s">
        <v>11</v>
      </c>
      <c r="L180" s="1" t="s">
        <v>12</v>
      </c>
    </row>
    <row r="181" spans="1:12" ht="12.75">
      <c r="A181" s="1" t="s">
        <v>149</v>
      </c>
      <c r="B181" s="1">
        <v>66</v>
      </c>
      <c r="C181" s="1">
        <v>17000</v>
      </c>
      <c r="D181" s="1">
        <v>3</v>
      </c>
      <c r="E181" s="1">
        <v>0</v>
      </c>
      <c r="F181" s="1">
        <v>5510000</v>
      </c>
      <c r="G181" s="1">
        <v>0</v>
      </c>
      <c r="H181" s="1">
        <v>6</v>
      </c>
      <c r="I181" s="1">
        <v>74689</v>
      </c>
      <c r="J181" s="1">
        <v>0</v>
      </c>
      <c r="K181" s="1">
        <v>11</v>
      </c>
      <c r="L181" s="4" t="str">
        <f>HYPERLINK("https://bukvum.ru/")</f>
        <v>https://bukvum.ru/</v>
      </c>
    </row>
    <row r="182" spans="1:12" ht="12.75">
      <c r="A182" s="1" t="s">
        <v>150</v>
      </c>
      <c r="B182" s="1">
        <v>19</v>
      </c>
      <c r="C182" s="1">
        <v>13000</v>
      </c>
      <c r="D182" s="1">
        <v>3</v>
      </c>
      <c r="E182" s="1">
        <v>0</v>
      </c>
      <c r="F182" s="1">
        <v>3620000</v>
      </c>
      <c r="G182" s="1">
        <v>1</v>
      </c>
      <c r="H182" s="1">
        <v>5</v>
      </c>
      <c r="I182" s="1">
        <v>4325</v>
      </c>
      <c r="J182" s="1">
        <v>0</v>
      </c>
      <c r="K182" s="1">
        <v>5</v>
      </c>
      <c r="L182" s="4" t="str">
        <f>HYPERLINK("https://bukvum.ru/")</f>
        <v>https://bukvum.ru/</v>
      </c>
    </row>
    <row r="183" spans="1:12" ht="12.75">
      <c r="A183" s="1" t="s">
        <v>151</v>
      </c>
      <c r="B183" s="1">
        <v>18</v>
      </c>
      <c r="C183" s="1">
        <v>18000</v>
      </c>
      <c r="D183" s="1">
        <v>3</v>
      </c>
      <c r="E183" s="1">
        <v>0</v>
      </c>
      <c r="F183" s="1">
        <v>729000</v>
      </c>
      <c r="G183" s="1">
        <v>0</v>
      </c>
      <c r="H183" s="1">
        <v>3</v>
      </c>
      <c r="I183" s="1">
        <v>4741</v>
      </c>
      <c r="J183" s="1">
        <v>0</v>
      </c>
      <c r="K183" s="1">
        <v>0</v>
      </c>
      <c r="L183" s="4" t="str">
        <f>HYPERLINK("https://bukvum.ru/")</f>
        <v>https://bukvum.ru/</v>
      </c>
    </row>
    <row r="184" spans="1:12" ht="12.75">
      <c r="A184" s="1" t="s">
        <v>148</v>
      </c>
      <c r="B184" s="1">
        <v>20</v>
      </c>
      <c r="C184" s="1">
        <v>10000</v>
      </c>
      <c r="D184" s="1">
        <v>3</v>
      </c>
      <c r="E184" s="1">
        <v>0</v>
      </c>
      <c r="F184" s="1">
        <v>728000</v>
      </c>
      <c r="G184" s="1">
        <v>0</v>
      </c>
      <c r="H184" s="1">
        <v>2</v>
      </c>
      <c r="I184" s="1">
        <v>30352</v>
      </c>
      <c r="J184" s="1">
        <v>0</v>
      </c>
      <c r="K184" s="1">
        <v>9</v>
      </c>
      <c r="L184" s="4" t="str">
        <f>HYPERLINK("https://bukvum.ru/")</f>
        <v>https://bukvum.ru/</v>
      </c>
    </row>
    <row r="185" spans="1:12" ht="12.75">
      <c r="A185" s="1" t="s">
        <v>152</v>
      </c>
      <c r="B185" s="1">
        <v>53</v>
      </c>
      <c r="C185" s="1">
        <v>7000</v>
      </c>
      <c r="D185" s="1">
        <v>4</v>
      </c>
      <c r="E185" s="1">
        <v>1</v>
      </c>
      <c r="F185" s="1">
        <v>1510000</v>
      </c>
      <c r="G185" s="1">
        <v>2</v>
      </c>
      <c r="H185" s="1">
        <v>2</v>
      </c>
      <c r="I185" s="1">
        <v>27482</v>
      </c>
      <c r="J185" s="1">
        <v>0</v>
      </c>
      <c r="K185" s="1">
        <v>1</v>
      </c>
      <c r="L185" s="4" t="str">
        <f>HYPERLINK("https://bukvum.ru/")</f>
        <v>https://bukvum.ru/</v>
      </c>
    </row>
    <row r="186" spans="1:12" ht="12.75">
      <c r="A186" s="1" t="s">
        <v>153</v>
      </c>
      <c r="B186" s="1">
        <v>12</v>
      </c>
      <c r="C186" s="1">
        <v>12000</v>
      </c>
      <c r="D186" s="1">
        <v>5</v>
      </c>
      <c r="E186" s="1">
        <v>0</v>
      </c>
      <c r="I186" s="1">
        <v>94062</v>
      </c>
      <c r="J186" s="1">
        <v>0</v>
      </c>
      <c r="K186" s="1">
        <v>1</v>
      </c>
      <c r="L186" s="4" t="str">
        <f>HYPERLINK("https://bukvum.ru/")</f>
        <v>https://bukvum.ru/</v>
      </c>
    </row>
    <row r="187" spans="1:12" ht="12.75">
      <c r="A187" s="1" t="s">
        <v>154</v>
      </c>
      <c r="B187" s="1">
        <v>12</v>
      </c>
      <c r="C187" s="1">
        <v>14000</v>
      </c>
      <c r="D187" s="1">
        <v>3</v>
      </c>
      <c r="E187" s="1">
        <v>1</v>
      </c>
      <c r="I187" s="1">
        <v>47325</v>
      </c>
      <c r="J187" s="1">
        <v>0</v>
      </c>
      <c r="K187" s="1">
        <v>1</v>
      </c>
      <c r="L187" s="4" t="str">
        <f>HYPERLINK("https://bukvum.ru/")</f>
        <v>https://bukvum.ru/</v>
      </c>
    </row>
    <row r="188" spans="1:12" ht="12.75">
      <c r="A188" s="1" t="s">
        <v>155</v>
      </c>
      <c r="B188" s="1">
        <v>27</v>
      </c>
      <c r="C188" s="1">
        <v>13000</v>
      </c>
      <c r="D188" s="1">
        <v>4</v>
      </c>
      <c r="E188" s="1">
        <v>0</v>
      </c>
      <c r="F188" s="1">
        <v>480000</v>
      </c>
      <c r="G188" s="1">
        <v>0</v>
      </c>
      <c r="H188" s="1">
        <v>0</v>
      </c>
      <c r="I188" s="1">
        <v>1667</v>
      </c>
      <c r="J188" s="1">
        <v>0</v>
      </c>
      <c r="K188" s="1">
        <v>0</v>
      </c>
      <c r="L188" s="4" t="str">
        <f>HYPERLINK("https://bukvum.ru/")</f>
        <v>https://bukvum.ru/</v>
      </c>
    </row>
    <row r="190" ht="12.75">
      <c r="A190" s="2" t="s">
        <v>156</v>
      </c>
    </row>
    <row r="191" spans="1:12" ht="12.75">
      <c r="A191" s="1" t="s">
        <v>1</v>
      </c>
      <c r="B191" s="1" t="s">
        <v>2</v>
      </c>
      <c r="C191" s="1" t="s">
        <v>3</v>
      </c>
      <c r="D191" s="1" t="s">
        <v>4</v>
      </c>
      <c r="E191" s="1" t="s">
        <v>5</v>
      </c>
      <c r="F191" s="1" t="s">
        <v>6</v>
      </c>
      <c r="G191" s="1" t="s">
        <v>7</v>
      </c>
      <c r="H191" s="1" t="s">
        <v>8</v>
      </c>
      <c r="I191" s="1" t="s">
        <v>9</v>
      </c>
      <c r="J191" s="1" t="s">
        <v>10</v>
      </c>
      <c r="K191" s="1" t="s">
        <v>11</v>
      </c>
      <c r="L191" s="1" t="s">
        <v>12</v>
      </c>
    </row>
    <row r="192" spans="1:12" ht="12.75">
      <c r="A192" s="1" t="s">
        <v>157</v>
      </c>
      <c r="B192" s="1">
        <v>378</v>
      </c>
      <c r="C192" s="1">
        <v>10000</v>
      </c>
      <c r="D192" s="1">
        <v>2</v>
      </c>
      <c r="E192" s="1">
        <v>0</v>
      </c>
      <c r="F192" s="1">
        <v>475000</v>
      </c>
      <c r="G192" s="1">
        <v>0</v>
      </c>
      <c r="H192" s="1">
        <v>1</v>
      </c>
      <c r="I192" s="1">
        <v>139</v>
      </c>
      <c r="J192" s="1">
        <v>0</v>
      </c>
      <c r="K192" s="1">
        <v>0</v>
      </c>
      <c r="L192" s="4" t="str">
        <f>HYPERLINK("https://bukvum.ru/")</f>
        <v>https://bukvum.ru/</v>
      </c>
    </row>
    <row r="193" spans="1:12" ht="12.75">
      <c r="A193" s="1" t="s">
        <v>158</v>
      </c>
      <c r="B193" s="1">
        <v>103</v>
      </c>
      <c r="C193" s="1">
        <v>9000</v>
      </c>
      <c r="D193" s="1">
        <v>0</v>
      </c>
      <c r="E193" s="1">
        <v>0</v>
      </c>
      <c r="F193" s="1">
        <v>3860</v>
      </c>
      <c r="G193" s="1">
        <v>1</v>
      </c>
      <c r="H193" s="1">
        <v>0</v>
      </c>
      <c r="I193" s="1">
        <v>220</v>
      </c>
      <c r="J193" s="1">
        <v>0</v>
      </c>
      <c r="K193" s="1">
        <v>0</v>
      </c>
      <c r="L193" s="4" t="str">
        <f>HYPERLINK("https://bukvum.ru/")</f>
        <v>https://bukvum.ru/</v>
      </c>
    </row>
    <row r="194" spans="1:12" ht="12.75">
      <c r="A194" s="1" t="s">
        <v>156</v>
      </c>
      <c r="B194" s="1">
        <v>76</v>
      </c>
      <c r="C194" s="1">
        <v>7000</v>
      </c>
      <c r="D194" s="1">
        <v>0</v>
      </c>
      <c r="E194" s="1">
        <v>1</v>
      </c>
      <c r="F194" s="1">
        <v>11900</v>
      </c>
      <c r="G194" s="1">
        <v>0</v>
      </c>
      <c r="H194" s="1">
        <v>0</v>
      </c>
      <c r="I194" s="1">
        <v>4603</v>
      </c>
      <c r="J194" s="1">
        <v>0</v>
      </c>
      <c r="K194" s="1">
        <v>1</v>
      </c>
      <c r="L194" s="4" t="str">
        <f>HYPERLINK("https://bukvum.ru/")</f>
        <v>https://bukvum.ru/</v>
      </c>
    </row>
    <row r="195" spans="1:12" ht="12.75">
      <c r="A195" s="1" t="s">
        <v>159</v>
      </c>
      <c r="B195" s="1">
        <v>37</v>
      </c>
      <c r="C195" s="1">
        <v>8000</v>
      </c>
      <c r="D195" s="1">
        <v>0</v>
      </c>
      <c r="E195" s="1">
        <v>2</v>
      </c>
      <c r="F195" s="1">
        <v>131000</v>
      </c>
      <c r="G195" s="1">
        <v>0</v>
      </c>
      <c r="H195" s="1">
        <v>5</v>
      </c>
      <c r="I195" s="1">
        <v>1685</v>
      </c>
      <c r="J195" s="1">
        <v>0</v>
      </c>
      <c r="K195" s="1">
        <v>1</v>
      </c>
      <c r="L195" s="4" t="str">
        <f>HYPERLINK("https://bukvum.ru/")</f>
        <v>https://bukvum.ru/</v>
      </c>
    </row>
    <row r="196" spans="1:12" ht="12.75">
      <c r="A196" s="1" t="s">
        <v>160</v>
      </c>
      <c r="B196" s="1">
        <v>32</v>
      </c>
      <c r="C196" s="1">
        <v>12000</v>
      </c>
      <c r="D196" s="1">
        <v>0</v>
      </c>
      <c r="E196" s="1">
        <v>0</v>
      </c>
      <c r="F196" s="1">
        <v>202000</v>
      </c>
      <c r="G196" s="1">
        <v>0</v>
      </c>
      <c r="H196" s="1">
        <v>1</v>
      </c>
      <c r="I196" s="1">
        <v>2214</v>
      </c>
      <c r="J196" s="1">
        <v>0</v>
      </c>
      <c r="K196" s="1">
        <v>1</v>
      </c>
      <c r="L196" s="4" t="str">
        <f>HYPERLINK("https://bukvum.ru/")</f>
        <v>https://bukvum.ru/</v>
      </c>
    </row>
    <row r="197" spans="1:12" ht="12.75">
      <c r="A197" s="1" t="s">
        <v>161</v>
      </c>
      <c r="B197" s="1">
        <v>21</v>
      </c>
      <c r="C197" s="1">
        <v>10000</v>
      </c>
      <c r="D197" s="1">
        <v>0</v>
      </c>
      <c r="E197" s="1">
        <v>2</v>
      </c>
      <c r="F197" s="1">
        <v>69300</v>
      </c>
      <c r="G197" s="1">
        <v>1</v>
      </c>
      <c r="H197" s="1">
        <v>0</v>
      </c>
      <c r="I197" s="1">
        <v>1200</v>
      </c>
      <c r="J197" s="1">
        <v>0</v>
      </c>
      <c r="K197" s="1">
        <v>1</v>
      </c>
      <c r="L197" s="4" t="str">
        <f>HYPERLINK("https://bukvum.ru/")</f>
        <v>https://bukvum.ru/</v>
      </c>
    </row>
    <row r="198" spans="1:12" ht="12.75">
      <c r="A198" s="1" t="s">
        <v>162</v>
      </c>
      <c r="B198" s="1">
        <v>11</v>
      </c>
      <c r="C198" s="1">
        <v>16000</v>
      </c>
      <c r="D198" s="1">
        <v>1</v>
      </c>
      <c r="E198" s="1">
        <v>0</v>
      </c>
      <c r="I198" s="1">
        <v>4237</v>
      </c>
      <c r="J198" s="1">
        <v>0</v>
      </c>
      <c r="K198" s="1">
        <v>0</v>
      </c>
      <c r="L198" s="4" t="str">
        <f>HYPERLINK("https://bukvum.ru/")</f>
        <v>https://bukvum.ru/</v>
      </c>
    </row>
    <row r="199" spans="1:12" ht="12.75">
      <c r="A199" s="1" t="s">
        <v>163</v>
      </c>
      <c r="B199" s="1">
        <v>13</v>
      </c>
      <c r="C199" s="1">
        <v>18000</v>
      </c>
      <c r="D199" s="1">
        <v>0</v>
      </c>
      <c r="E199" s="1">
        <v>1</v>
      </c>
      <c r="I199" s="1">
        <v>4216</v>
      </c>
      <c r="J199" s="1">
        <v>0</v>
      </c>
      <c r="K199" s="1">
        <v>0</v>
      </c>
      <c r="L199" s="4" t="str">
        <f>HYPERLINK("https://bukvum.ru/")</f>
        <v>https://bukvum.ru/</v>
      </c>
    </row>
    <row r="201" ht="12.75">
      <c r="A201" s="2" t="s">
        <v>164</v>
      </c>
    </row>
    <row r="202" spans="1:12" ht="12.75">
      <c r="A202" s="1" t="s">
        <v>1</v>
      </c>
      <c r="B202" s="1" t="s">
        <v>2</v>
      </c>
      <c r="C202" s="1" t="s">
        <v>3</v>
      </c>
      <c r="D202" s="1" t="s">
        <v>4</v>
      </c>
      <c r="E202" s="1" t="s">
        <v>5</v>
      </c>
      <c r="F202" s="1" t="s">
        <v>6</v>
      </c>
      <c r="G202" s="1" t="s">
        <v>7</v>
      </c>
      <c r="H202" s="1" t="s">
        <v>8</v>
      </c>
      <c r="I202" s="1" t="s">
        <v>9</v>
      </c>
      <c r="J202" s="1" t="s">
        <v>10</v>
      </c>
      <c r="K202" s="1" t="s">
        <v>11</v>
      </c>
      <c r="L202" s="1" t="s">
        <v>12</v>
      </c>
    </row>
    <row r="203" spans="1:12" ht="12.75">
      <c r="A203" s="1" t="s">
        <v>165</v>
      </c>
      <c r="B203" s="1">
        <v>205</v>
      </c>
      <c r="C203" s="1">
        <v>7000</v>
      </c>
      <c r="D203" s="1">
        <v>1</v>
      </c>
      <c r="E203" s="1">
        <v>1</v>
      </c>
      <c r="I203" s="1">
        <v>1600</v>
      </c>
      <c r="J203" s="1">
        <v>0</v>
      </c>
      <c r="K203" s="1">
        <v>0</v>
      </c>
      <c r="L203" s="4" t="str">
        <f>HYPERLINK("https://bukvum.ru/")</f>
        <v>https://bukvum.ru/</v>
      </c>
    </row>
    <row r="204" spans="1:12" ht="12.75">
      <c r="A204" s="1" t="s">
        <v>166</v>
      </c>
      <c r="B204" s="1">
        <v>191</v>
      </c>
      <c r="C204" s="1">
        <v>5000</v>
      </c>
      <c r="D204" s="1">
        <v>1</v>
      </c>
      <c r="E204" s="1">
        <v>2</v>
      </c>
      <c r="I204" s="1">
        <v>311</v>
      </c>
      <c r="J204" s="1">
        <v>0</v>
      </c>
      <c r="K204" s="1">
        <v>0</v>
      </c>
      <c r="L204" s="4" t="str">
        <f>HYPERLINK("https://bukvum.ru/")</f>
        <v>https://bukvum.ru/</v>
      </c>
    </row>
    <row r="205" spans="1:12" ht="12.75">
      <c r="A205" s="1" t="s">
        <v>164</v>
      </c>
      <c r="B205" s="1">
        <v>73</v>
      </c>
      <c r="C205" s="1">
        <v>5000</v>
      </c>
      <c r="D205" s="1">
        <v>1</v>
      </c>
      <c r="E205" s="1">
        <v>1</v>
      </c>
      <c r="L205" s="4" t="str">
        <f>HYPERLINK("https://bukvum.ru/")</f>
        <v>https://bukvum.ru/</v>
      </c>
    </row>
    <row r="206" spans="1:12" ht="12.75">
      <c r="A206" s="1" t="s">
        <v>167</v>
      </c>
      <c r="B206" s="1">
        <v>191</v>
      </c>
      <c r="C206" s="1">
        <v>6000</v>
      </c>
      <c r="D206" s="1">
        <v>2</v>
      </c>
      <c r="E206" s="1">
        <v>2</v>
      </c>
      <c r="I206" s="1">
        <v>1009</v>
      </c>
      <c r="J206" s="1">
        <v>0</v>
      </c>
      <c r="K206" s="1">
        <v>0</v>
      </c>
      <c r="L206" s="4" t="str">
        <f>HYPERLINK("https://bukvum.ru/")</f>
        <v>https://bukvum.ru/</v>
      </c>
    </row>
    <row r="207" spans="1:12" ht="12.75">
      <c r="A207" s="1" t="s">
        <v>168</v>
      </c>
      <c r="B207" s="1">
        <v>93</v>
      </c>
      <c r="C207" s="1">
        <v>5000</v>
      </c>
      <c r="D207" s="1">
        <v>1</v>
      </c>
      <c r="E207" s="1">
        <v>0</v>
      </c>
      <c r="L207" s="4" t="str">
        <f>HYPERLINK("https://bukvum.ru/production/konstruktsii/lajtboksy/")</f>
        <v>https://bukvum.ru/production/konstruktsii/lajtboksy/</v>
      </c>
    </row>
    <row r="208" spans="1:12" ht="12.75">
      <c r="A208" s="1" t="s">
        <v>169</v>
      </c>
      <c r="B208" s="1">
        <v>17</v>
      </c>
      <c r="C208" s="1">
        <v>5000</v>
      </c>
      <c r="D208" s="1">
        <v>2</v>
      </c>
      <c r="E208" s="1">
        <v>0</v>
      </c>
      <c r="L208" s="4" t="str">
        <f>HYPERLINK("https://bukvum.ru/production/konstruktsii/lajtboksy/")</f>
        <v>https://bukvum.ru/production/konstruktsii/lajtboksy/</v>
      </c>
    </row>
    <row r="209" spans="1:12" ht="12.75">
      <c r="A209" s="1" t="s">
        <v>170</v>
      </c>
      <c r="B209" s="1">
        <v>65</v>
      </c>
      <c r="C209" s="1">
        <v>6000</v>
      </c>
      <c r="D209" s="1">
        <v>1</v>
      </c>
      <c r="E209" s="1">
        <v>1</v>
      </c>
      <c r="L209" s="4" t="str">
        <f>HYPERLINK("https://bukvum.ru/production/konstruktsii/lajtboksy/")</f>
        <v>https://bukvum.ru/production/konstruktsii/lajtboksy/</v>
      </c>
    </row>
    <row r="211" ht="12.75">
      <c r="A211" s="2" t="s">
        <v>171</v>
      </c>
    </row>
    <row r="212" spans="1:12" ht="12.75">
      <c r="A212" s="1" t="s">
        <v>1</v>
      </c>
      <c r="B212" s="1" t="s">
        <v>2</v>
      </c>
      <c r="C212" s="1" t="s">
        <v>3</v>
      </c>
      <c r="D212" s="1" t="s">
        <v>4</v>
      </c>
      <c r="E212" s="1" t="s">
        <v>5</v>
      </c>
      <c r="F212" s="1" t="s">
        <v>6</v>
      </c>
      <c r="G212" s="1" t="s">
        <v>7</v>
      </c>
      <c r="H212" s="1" t="s">
        <v>8</v>
      </c>
      <c r="I212" s="1" t="s">
        <v>9</v>
      </c>
      <c r="J212" s="1" t="s">
        <v>10</v>
      </c>
      <c r="K212" s="1" t="s">
        <v>11</v>
      </c>
      <c r="L212" s="1" t="s">
        <v>12</v>
      </c>
    </row>
    <row r="213" spans="1:12" ht="12.75">
      <c r="A213" s="1" t="s">
        <v>171</v>
      </c>
      <c r="B213" s="1">
        <v>268</v>
      </c>
      <c r="C213" s="1">
        <v>10000</v>
      </c>
      <c r="D213" s="1">
        <v>0</v>
      </c>
      <c r="E213" s="1">
        <v>1</v>
      </c>
      <c r="F213" s="1">
        <v>123000</v>
      </c>
      <c r="G213" s="1">
        <v>0</v>
      </c>
      <c r="H213" s="1">
        <v>3</v>
      </c>
      <c r="I213" s="1">
        <v>1858</v>
      </c>
      <c r="J213" s="1">
        <v>0</v>
      </c>
      <c r="K213" s="1">
        <v>3</v>
      </c>
      <c r="L213" s="4" t="str">
        <f>HYPERLINK("https://bukvum.ru/")</f>
        <v>https://bukvum.ru/</v>
      </c>
    </row>
    <row r="214" spans="1:12" ht="12.75">
      <c r="A214" s="1" t="s">
        <v>172</v>
      </c>
      <c r="B214" s="1">
        <v>30</v>
      </c>
      <c r="C214" s="1">
        <v>13000</v>
      </c>
      <c r="D214" s="1">
        <v>0</v>
      </c>
      <c r="E214" s="1">
        <v>0</v>
      </c>
      <c r="F214" s="1">
        <v>214000</v>
      </c>
      <c r="G214" s="1">
        <v>0</v>
      </c>
      <c r="H214" s="1">
        <v>0</v>
      </c>
      <c r="I214" s="1">
        <v>2010</v>
      </c>
      <c r="J214" s="1">
        <v>0</v>
      </c>
      <c r="K214" s="1">
        <v>0</v>
      </c>
      <c r="L214" s="4" t="str">
        <f>HYPERLINK("https://bukvum.ru/")</f>
        <v>https://bukvum.ru/</v>
      </c>
    </row>
    <row r="215" spans="1:12" ht="12.75">
      <c r="A215" s="1" t="s">
        <v>173</v>
      </c>
      <c r="B215" s="1">
        <v>16</v>
      </c>
      <c r="C215" s="1">
        <v>10000</v>
      </c>
      <c r="D215" s="1">
        <v>0</v>
      </c>
      <c r="E215" s="1">
        <v>1</v>
      </c>
      <c r="F215" s="1">
        <v>123000</v>
      </c>
      <c r="G215" s="1">
        <v>0</v>
      </c>
      <c r="H215" s="1">
        <v>1</v>
      </c>
      <c r="I215" s="1">
        <v>4740</v>
      </c>
      <c r="J215" s="1">
        <v>0</v>
      </c>
      <c r="K215" s="1">
        <v>0</v>
      </c>
      <c r="L215" s="4" t="str">
        <f>HYPERLINK("https://bukvum.ru/")</f>
        <v>https://bukvum.ru/</v>
      </c>
    </row>
    <row r="216" spans="1:12" ht="12.75">
      <c r="A216" s="1" t="s">
        <v>174</v>
      </c>
      <c r="B216" s="1">
        <v>21</v>
      </c>
      <c r="C216" s="1">
        <v>8000</v>
      </c>
      <c r="D216" s="1">
        <v>0</v>
      </c>
      <c r="E216" s="1">
        <v>0</v>
      </c>
      <c r="F216" s="1">
        <v>3200000</v>
      </c>
      <c r="G216" s="1">
        <v>0</v>
      </c>
      <c r="H216" s="1">
        <v>5</v>
      </c>
      <c r="I216" s="1">
        <v>2273</v>
      </c>
      <c r="J216" s="1">
        <v>0</v>
      </c>
      <c r="K216" s="1">
        <v>1</v>
      </c>
      <c r="L216" s="4" t="str">
        <f>HYPERLINK("https://bukvum.ru/")</f>
        <v>https://bukvum.ru/</v>
      </c>
    </row>
    <row r="217" spans="1:12" ht="12.75">
      <c r="A217" s="1" t="s">
        <v>175</v>
      </c>
      <c r="B217" s="1">
        <v>18</v>
      </c>
      <c r="C217" s="1">
        <v>11000</v>
      </c>
      <c r="D217" s="1">
        <v>0</v>
      </c>
      <c r="E217" s="1">
        <v>0</v>
      </c>
      <c r="F217" s="1">
        <v>43700</v>
      </c>
      <c r="G217" s="1">
        <v>0</v>
      </c>
      <c r="H217" s="1">
        <v>0</v>
      </c>
      <c r="I217" s="1">
        <v>316</v>
      </c>
      <c r="J217" s="1">
        <v>0</v>
      </c>
      <c r="K217" s="1">
        <v>0</v>
      </c>
      <c r="L217" s="4" t="str">
        <f>HYPERLINK("https://bukvum.ru/")</f>
        <v>https://bukvum.ru/</v>
      </c>
    </row>
    <row r="218" spans="1:12" ht="12.75">
      <c r="A218" s="1" t="s">
        <v>176</v>
      </c>
      <c r="B218" s="1">
        <v>20</v>
      </c>
      <c r="C218" s="1">
        <v>13000</v>
      </c>
      <c r="D218" s="1">
        <v>1</v>
      </c>
      <c r="E218" s="1">
        <v>0</v>
      </c>
      <c r="F218" s="1">
        <v>619000</v>
      </c>
      <c r="G218" s="1">
        <v>0</v>
      </c>
      <c r="H218" s="1">
        <v>3</v>
      </c>
      <c r="I218" s="1">
        <v>6712</v>
      </c>
      <c r="J218" s="1">
        <v>0</v>
      </c>
      <c r="K218" s="1">
        <v>0</v>
      </c>
      <c r="L218" s="4" t="str">
        <f>HYPERLINK("https://bukvum.ru/")</f>
        <v>https://bukvum.ru/</v>
      </c>
    </row>
    <row r="219" spans="1:12" ht="12.75">
      <c r="A219" s="1" t="s">
        <v>177</v>
      </c>
      <c r="B219" s="1">
        <v>15</v>
      </c>
      <c r="C219" s="1">
        <v>15000</v>
      </c>
      <c r="D219" s="1">
        <v>1</v>
      </c>
      <c r="E219" s="1">
        <v>0</v>
      </c>
      <c r="I219" s="1">
        <v>631</v>
      </c>
      <c r="J219" s="1">
        <v>0</v>
      </c>
      <c r="K219" s="1">
        <v>0</v>
      </c>
      <c r="L219" s="4" t="str">
        <f>HYPERLINK("https://bukvum.ru/")</f>
        <v>https://bukvum.ru/</v>
      </c>
    </row>
    <row r="221" ht="12.75">
      <c r="A221" s="2" t="s">
        <v>178</v>
      </c>
    </row>
    <row r="222" spans="1:12" ht="12.75">
      <c r="A222" s="1" t="s">
        <v>1</v>
      </c>
      <c r="B222" s="1" t="s">
        <v>2</v>
      </c>
      <c r="C222" s="1" t="s">
        <v>3</v>
      </c>
      <c r="D222" s="1" t="s">
        <v>4</v>
      </c>
      <c r="E222" s="1" t="s">
        <v>5</v>
      </c>
      <c r="F222" s="1" t="s">
        <v>6</v>
      </c>
      <c r="G222" s="1" t="s">
        <v>7</v>
      </c>
      <c r="H222" s="1" t="s">
        <v>8</v>
      </c>
      <c r="I222" s="1" t="s">
        <v>9</v>
      </c>
      <c r="J222" s="1" t="s">
        <v>10</v>
      </c>
      <c r="K222" s="1" t="s">
        <v>11</v>
      </c>
      <c r="L222" s="1" t="s">
        <v>12</v>
      </c>
    </row>
    <row r="223" spans="1:12" ht="12.75">
      <c r="A223" s="1" t="s">
        <v>179</v>
      </c>
      <c r="B223" s="1">
        <v>75</v>
      </c>
      <c r="C223" s="1">
        <v>9000</v>
      </c>
      <c r="D223" s="1">
        <v>1</v>
      </c>
      <c r="E223" s="1">
        <v>0</v>
      </c>
      <c r="F223" s="1">
        <v>64900</v>
      </c>
      <c r="G223" s="1">
        <v>5</v>
      </c>
      <c r="H223" s="1">
        <v>1</v>
      </c>
      <c r="I223" s="1">
        <v>1360</v>
      </c>
      <c r="J223" s="1">
        <v>0</v>
      </c>
      <c r="K223" s="1">
        <v>1</v>
      </c>
      <c r="L223" s="4" t="str">
        <f>HYPERLINK("https://bukvum.ru/")</f>
        <v>https://bukvum.ru/</v>
      </c>
    </row>
    <row r="224" spans="1:12" ht="12.75">
      <c r="A224" s="1" t="s">
        <v>178</v>
      </c>
      <c r="B224" s="1">
        <v>34</v>
      </c>
      <c r="C224" s="1">
        <v>8000</v>
      </c>
      <c r="D224" s="1">
        <v>2</v>
      </c>
      <c r="E224" s="1">
        <v>1</v>
      </c>
      <c r="F224" s="1">
        <v>35000</v>
      </c>
      <c r="G224" s="1">
        <v>5</v>
      </c>
      <c r="H224" s="1">
        <v>5</v>
      </c>
      <c r="I224" s="1">
        <v>633</v>
      </c>
      <c r="J224" s="1">
        <v>0</v>
      </c>
      <c r="K224" s="1">
        <v>3</v>
      </c>
      <c r="L224" s="4" t="str">
        <f>HYPERLINK("https://bukvum.ru/production/vivesky/neonovye-vyveski/")</f>
        <v>https://bukvum.ru/production/vivesky/neonovye-vyveski/</v>
      </c>
    </row>
    <row r="225" spans="1:12" ht="12.75">
      <c r="A225" s="1" t="s">
        <v>180</v>
      </c>
      <c r="B225" s="1">
        <v>20</v>
      </c>
      <c r="C225" s="1">
        <v>8000</v>
      </c>
      <c r="D225" s="1">
        <v>3</v>
      </c>
      <c r="E225" s="1">
        <v>2</v>
      </c>
      <c r="F225" s="1">
        <v>11100</v>
      </c>
      <c r="G225" s="1">
        <v>5</v>
      </c>
      <c r="H225" s="1">
        <v>1</v>
      </c>
      <c r="I225" s="1">
        <v>907</v>
      </c>
      <c r="J225" s="1">
        <v>0</v>
      </c>
      <c r="K225" s="1">
        <v>5</v>
      </c>
      <c r="L225" s="4" t="str">
        <f>HYPERLINK("https://bukvum.ru/production/vivesky/neonovye-vyveski/")</f>
        <v>https://bukvum.ru/production/vivesky/neonovye-vyveski/</v>
      </c>
    </row>
    <row r="226" spans="1:12" ht="12.75">
      <c r="A226" s="1" t="s">
        <v>181</v>
      </c>
      <c r="B226" s="1">
        <v>24</v>
      </c>
      <c r="C226" s="1">
        <v>15000</v>
      </c>
      <c r="D226" s="1">
        <v>0</v>
      </c>
      <c r="E226" s="1">
        <v>1</v>
      </c>
      <c r="F226" s="1">
        <v>2770000</v>
      </c>
      <c r="G226" s="1">
        <v>4</v>
      </c>
      <c r="H226" s="1">
        <v>1</v>
      </c>
      <c r="I226" s="1">
        <v>3255</v>
      </c>
      <c r="J226" s="1">
        <v>0</v>
      </c>
      <c r="K226" s="1">
        <v>1</v>
      </c>
      <c r="L226" s="4" t="str">
        <f>HYPERLINK("https://bukvum.ru/")</f>
        <v>https://bukvum.ru/</v>
      </c>
    </row>
    <row r="227" spans="1:12" ht="12.75">
      <c r="A227" s="1" t="s">
        <v>182</v>
      </c>
      <c r="B227" s="1">
        <v>13</v>
      </c>
      <c r="C227" s="1">
        <v>13000</v>
      </c>
      <c r="D227" s="1">
        <v>1</v>
      </c>
      <c r="E227" s="1">
        <v>4</v>
      </c>
      <c r="F227" s="1">
        <v>60300</v>
      </c>
      <c r="G227" s="1">
        <v>0</v>
      </c>
      <c r="H227" s="1">
        <v>7</v>
      </c>
      <c r="I227" s="1">
        <v>1960</v>
      </c>
      <c r="J227" s="1">
        <v>0</v>
      </c>
      <c r="K227" s="1">
        <v>1</v>
      </c>
      <c r="L227" s="4" t="str">
        <f>HYPERLINK("https://bukvum.ru/")</f>
        <v>https://bukvum.ru/</v>
      </c>
    </row>
    <row r="228" spans="1:12" ht="12.75">
      <c r="A228" s="1" t="s">
        <v>183</v>
      </c>
      <c r="B228" s="1">
        <v>13</v>
      </c>
      <c r="C228" s="1">
        <v>16000</v>
      </c>
      <c r="D228" s="1">
        <v>0</v>
      </c>
      <c r="E228" s="1">
        <v>7</v>
      </c>
      <c r="F228" s="1">
        <v>66900</v>
      </c>
      <c r="G228" s="1">
        <v>0</v>
      </c>
      <c r="H228" s="1">
        <v>6</v>
      </c>
      <c r="I228" s="1">
        <v>1020</v>
      </c>
      <c r="J228" s="1">
        <v>0</v>
      </c>
      <c r="K228" s="1">
        <v>8</v>
      </c>
      <c r="L228" s="4" t="str">
        <f>HYPERLINK("https://bukvum.ru/")</f>
        <v>https://bukvum.ru/</v>
      </c>
    </row>
    <row r="229" spans="1:12" ht="12.75">
      <c r="A229" s="1" t="s">
        <v>184</v>
      </c>
      <c r="B229" s="1">
        <v>14</v>
      </c>
      <c r="C229" s="1">
        <v>11000</v>
      </c>
      <c r="D229" s="1">
        <v>0</v>
      </c>
      <c r="E229" s="1">
        <v>0</v>
      </c>
      <c r="F229" s="1">
        <v>18000</v>
      </c>
      <c r="G229" s="1">
        <v>0</v>
      </c>
      <c r="H229" s="1">
        <v>0</v>
      </c>
      <c r="I229" s="1">
        <v>803</v>
      </c>
      <c r="J229" s="1">
        <v>0</v>
      </c>
      <c r="K229" s="1">
        <v>0</v>
      </c>
      <c r="L229" s="4" t="str">
        <f>HYPERLINK("https://bukvum.ru/")</f>
        <v>https://bukvum.ru/</v>
      </c>
    </row>
    <row r="231" ht="12.75">
      <c r="A231" s="2" t="s">
        <v>185</v>
      </c>
    </row>
    <row r="232" spans="1:12" ht="12.75">
      <c r="A232" s="1" t="s">
        <v>1</v>
      </c>
      <c r="B232" s="1" t="s">
        <v>2</v>
      </c>
      <c r="C232" s="1" t="s">
        <v>3</v>
      </c>
      <c r="D232" s="1" t="s">
        <v>4</v>
      </c>
      <c r="E232" s="1" t="s">
        <v>5</v>
      </c>
      <c r="F232" s="1" t="s">
        <v>6</v>
      </c>
      <c r="G232" s="1" t="s">
        <v>7</v>
      </c>
      <c r="H232" s="1" t="s">
        <v>8</v>
      </c>
      <c r="I232" s="1" t="s">
        <v>9</v>
      </c>
      <c r="J232" s="1" t="s">
        <v>10</v>
      </c>
      <c r="K232" s="1" t="s">
        <v>11</v>
      </c>
      <c r="L232" s="1" t="s">
        <v>12</v>
      </c>
    </row>
    <row r="233" spans="1:12" ht="12.75">
      <c r="A233" s="1" t="s">
        <v>186</v>
      </c>
      <c r="B233" s="1">
        <v>48</v>
      </c>
      <c r="C233" s="1">
        <v>8000</v>
      </c>
      <c r="D233" s="1">
        <v>0</v>
      </c>
      <c r="E233" s="1">
        <v>8</v>
      </c>
      <c r="F233" s="1">
        <v>181000</v>
      </c>
      <c r="G233" s="1">
        <v>1</v>
      </c>
      <c r="H233" s="1">
        <v>3</v>
      </c>
      <c r="I233" s="1">
        <v>8359</v>
      </c>
      <c r="J233" s="1">
        <v>0</v>
      </c>
      <c r="K233" s="1">
        <v>8</v>
      </c>
      <c r="L233" s="4" t="str">
        <f>HYPERLINK("https://bukvum.ru/")</f>
        <v>https://bukvum.ru/</v>
      </c>
    </row>
    <row r="234" spans="1:12" ht="12.75">
      <c r="A234" s="1" t="s">
        <v>185</v>
      </c>
      <c r="B234" s="1">
        <v>16</v>
      </c>
      <c r="C234" s="1">
        <v>17000</v>
      </c>
      <c r="D234" s="1">
        <v>0</v>
      </c>
      <c r="E234" s="1">
        <v>4</v>
      </c>
      <c r="F234" s="1">
        <v>3560000</v>
      </c>
      <c r="G234" s="1">
        <v>0</v>
      </c>
      <c r="H234" s="1">
        <v>5</v>
      </c>
      <c r="I234" s="1">
        <v>16038</v>
      </c>
      <c r="J234" s="1">
        <v>0</v>
      </c>
      <c r="K234" s="1">
        <v>2</v>
      </c>
      <c r="L234" s="4" t="str">
        <f>HYPERLINK("https://bukvum.ru/production/ob-emnye-bukvy/")</f>
        <v>https://bukvum.ru/production/ob-emnye-bukvy/</v>
      </c>
    </row>
    <row r="235" spans="1:12" ht="12.75">
      <c r="A235" s="1" t="s">
        <v>187</v>
      </c>
      <c r="B235" s="1">
        <v>15</v>
      </c>
      <c r="C235" s="1">
        <v>8000</v>
      </c>
      <c r="D235" s="1">
        <v>0</v>
      </c>
      <c r="E235" s="1">
        <v>0</v>
      </c>
      <c r="F235" s="1">
        <v>231000</v>
      </c>
      <c r="G235" s="1">
        <v>0</v>
      </c>
      <c r="H235" s="1">
        <v>3</v>
      </c>
      <c r="I235" s="1">
        <v>127672</v>
      </c>
      <c r="J235" s="1">
        <v>0</v>
      </c>
      <c r="K235" s="1">
        <v>2</v>
      </c>
      <c r="L235" s="4" t="str">
        <f>HYPERLINK("https://bukvum.ru/")</f>
        <v>https://bukvum.ru/</v>
      </c>
    </row>
    <row r="236" spans="1:12" ht="12.75">
      <c r="A236" s="1" t="s">
        <v>188</v>
      </c>
      <c r="B236" s="1">
        <v>11</v>
      </c>
      <c r="C236" s="1">
        <v>8000</v>
      </c>
      <c r="D236" s="1">
        <v>1</v>
      </c>
      <c r="E236" s="1">
        <v>1</v>
      </c>
      <c r="F236" s="1">
        <v>17400</v>
      </c>
      <c r="G236" s="1">
        <v>1</v>
      </c>
      <c r="H236" s="1">
        <v>0</v>
      </c>
      <c r="I236" s="1">
        <v>9829</v>
      </c>
      <c r="J236" s="1">
        <v>0</v>
      </c>
      <c r="K236" s="1">
        <v>0</v>
      </c>
      <c r="L236" s="4" t="str">
        <f>HYPERLINK("https://bukvum.ru/")</f>
        <v>https://bukvum.ru/</v>
      </c>
    </row>
    <row r="237" spans="1:12" ht="12.75">
      <c r="A237" s="1" t="s">
        <v>189</v>
      </c>
      <c r="B237" s="1">
        <v>10</v>
      </c>
      <c r="C237" s="1">
        <v>8000</v>
      </c>
      <c r="D237" s="1">
        <v>1</v>
      </c>
      <c r="E237" s="1">
        <v>2</v>
      </c>
      <c r="F237" s="1">
        <v>2800000</v>
      </c>
      <c r="G237" s="1">
        <v>1</v>
      </c>
      <c r="H237" s="1">
        <v>2</v>
      </c>
      <c r="I237" s="1">
        <v>3793</v>
      </c>
      <c r="J237" s="1">
        <v>0</v>
      </c>
      <c r="K237" s="1">
        <v>0</v>
      </c>
      <c r="L237" s="4" t="str">
        <f>HYPERLINK("https://bukvum.ru/production/ob-emnye-bukvy/")</f>
        <v>https://bukvum.ru/production/ob-emnye-bukvy/</v>
      </c>
    </row>
    <row r="238" spans="1:12" ht="12.75">
      <c r="A238" s="1" t="s">
        <v>190</v>
      </c>
      <c r="B238" s="1">
        <v>17</v>
      </c>
      <c r="C238" s="1">
        <v>8000</v>
      </c>
      <c r="D238" s="1">
        <v>0</v>
      </c>
      <c r="E238" s="1">
        <v>1</v>
      </c>
      <c r="F238" s="1">
        <v>1770000</v>
      </c>
      <c r="G238" s="1">
        <v>0</v>
      </c>
      <c r="H238" s="1">
        <v>8</v>
      </c>
      <c r="I238" s="1">
        <v>6212</v>
      </c>
      <c r="J238" s="1">
        <v>0</v>
      </c>
      <c r="K238" s="1">
        <v>0</v>
      </c>
      <c r="L238" s="4" t="str">
        <f>HYPERLINK("https://bukvum.ru/")</f>
        <v>https://bukvum.ru/</v>
      </c>
    </row>
    <row r="240" ht="12.75">
      <c r="A240" s="2" t="s">
        <v>191</v>
      </c>
    </row>
    <row r="241" spans="1:12" ht="12.75">
      <c r="A241" s="1" t="s">
        <v>1</v>
      </c>
      <c r="B241" s="1" t="s">
        <v>2</v>
      </c>
      <c r="C241" s="1" t="s">
        <v>3</v>
      </c>
      <c r="D241" s="1" t="s">
        <v>4</v>
      </c>
      <c r="E241" s="1" t="s">
        <v>5</v>
      </c>
      <c r="F241" s="1" t="s">
        <v>6</v>
      </c>
      <c r="G241" s="1" t="s">
        <v>7</v>
      </c>
      <c r="H241" s="1" t="s">
        <v>8</v>
      </c>
      <c r="I241" s="1" t="s">
        <v>9</v>
      </c>
      <c r="J241" s="1" t="s">
        <v>10</v>
      </c>
      <c r="K241" s="1" t="s">
        <v>11</v>
      </c>
      <c r="L241" s="1" t="s">
        <v>12</v>
      </c>
    </row>
    <row r="242" spans="1:12" ht="12.75">
      <c r="A242" s="3" t="s">
        <v>192</v>
      </c>
      <c r="B242" s="1">
        <v>1061</v>
      </c>
      <c r="C242" s="1">
        <v>7000</v>
      </c>
      <c r="D242" s="1">
        <v>1</v>
      </c>
      <c r="E242" s="1">
        <v>7</v>
      </c>
      <c r="F242" s="1">
        <v>598000</v>
      </c>
      <c r="G242" s="1">
        <v>1</v>
      </c>
      <c r="H242" s="1">
        <v>7</v>
      </c>
      <c r="I242" s="1">
        <v>2697</v>
      </c>
      <c r="J242" s="1">
        <v>0</v>
      </c>
      <c r="K242" s="1">
        <v>14</v>
      </c>
      <c r="L242" s="4" t="str">
        <f>HYPERLINK("https://bukvum.ru/")</f>
        <v>https://bukvum.ru/</v>
      </c>
    </row>
    <row r="243" spans="1:12" ht="12.75">
      <c r="A243" s="3" t="s">
        <v>193</v>
      </c>
      <c r="B243" s="1">
        <v>378</v>
      </c>
      <c r="C243" s="1">
        <v>9000</v>
      </c>
      <c r="D243" s="1">
        <v>1</v>
      </c>
      <c r="E243" s="1">
        <v>0</v>
      </c>
      <c r="F243" s="1">
        <v>1680000</v>
      </c>
      <c r="G243" s="1">
        <v>1</v>
      </c>
      <c r="H243" s="1">
        <v>4</v>
      </c>
      <c r="I243" s="1">
        <v>953</v>
      </c>
      <c r="J243" s="1">
        <v>0</v>
      </c>
      <c r="K243" s="1">
        <v>5</v>
      </c>
      <c r="L243" s="4" t="str">
        <f>HYPERLINK("https://bukvum.ru/")</f>
        <v>https://bukvum.ru/</v>
      </c>
    </row>
    <row r="244" spans="1:12" ht="12.75">
      <c r="A244" s="3" t="s">
        <v>191</v>
      </c>
      <c r="B244" s="1">
        <v>147</v>
      </c>
      <c r="C244" s="1">
        <v>14000</v>
      </c>
      <c r="D244" s="1">
        <v>0</v>
      </c>
      <c r="E244" s="1">
        <v>0</v>
      </c>
      <c r="F244" s="1">
        <v>7520</v>
      </c>
      <c r="G244" s="1">
        <v>0</v>
      </c>
      <c r="H244" s="1">
        <v>4</v>
      </c>
      <c r="I244" s="1">
        <v>2606</v>
      </c>
      <c r="J244" s="1">
        <v>0</v>
      </c>
      <c r="K244" s="1">
        <v>0</v>
      </c>
      <c r="L244" s="4" t="str">
        <f>HYPERLINK("https://bukvum.ru/")</f>
        <v>https://bukvum.ru/</v>
      </c>
    </row>
    <row r="245" spans="1:12" ht="12.75">
      <c r="A245" s="3" t="s">
        <v>194</v>
      </c>
      <c r="B245" s="1">
        <v>64</v>
      </c>
      <c r="C245" s="1">
        <v>12000</v>
      </c>
      <c r="D245" s="1">
        <v>0</v>
      </c>
      <c r="E245" s="1">
        <v>0</v>
      </c>
      <c r="F245" s="1">
        <v>82000</v>
      </c>
      <c r="G245" s="1">
        <v>0</v>
      </c>
      <c r="H245" s="1">
        <v>0</v>
      </c>
      <c r="I245" s="1">
        <v>3145</v>
      </c>
      <c r="J245" s="1">
        <v>0</v>
      </c>
      <c r="K245" s="1">
        <v>1</v>
      </c>
      <c r="L245" s="4" t="str">
        <f>HYPERLINK("https://bukvum.ru/")</f>
        <v>https://bukvum.ru/</v>
      </c>
    </row>
    <row r="246" spans="1:12" ht="12.75">
      <c r="A246" s="3" t="s">
        <v>195</v>
      </c>
      <c r="B246" s="1">
        <v>37</v>
      </c>
      <c r="C246" s="1">
        <v>10000</v>
      </c>
      <c r="D246" s="1">
        <v>0</v>
      </c>
      <c r="E246" s="1">
        <v>0</v>
      </c>
      <c r="F246" s="1">
        <v>63200</v>
      </c>
      <c r="G246" s="1">
        <v>0</v>
      </c>
      <c r="H246" s="1">
        <v>0</v>
      </c>
      <c r="I246" s="1">
        <v>4153</v>
      </c>
      <c r="J246" s="1">
        <v>0</v>
      </c>
      <c r="K246" s="1">
        <v>0</v>
      </c>
      <c r="L246" s="4" t="str">
        <f>HYPERLINK("https://bukvum.ru/")</f>
        <v>https://bukvum.ru/</v>
      </c>
    </row>
    <row r="247" spans="1:12" ht="12.75">
      <c r="A247" s="3" t="s">
        <v>196</v>
      </c>
      <c r="B247" s="1">
        <v>23</v>
      </c>
      <c r="C247" s="1">
        <v>12000</v>
      </c>
      <c r="D247" s="1">
        <v>0</v>
      </c>
      <c r="E247" s="1">
        <v>0</v>
      </c>
      <c r="F247" s="1">
        <v>10300</v>
      </c>
      <c r="G247" s="1">
        <v>0</v>
      </c>
      <c r="H247" s="1">
        <v>0</v>
      </c>
      <c r="I247" s="1">
        <v>1083</v>
      </c>
      <c r="J247" s="1">
        <v>0</v>
      </c>
      <c r="K247" s="1">
        <v>0</v>
      </c>
      <c r="L247" s="4" t="str">
        <f>HYPERLINK("https://bukvum.ru/")</f>
        <v>https://bukvum.ru/</v>
      </c>
    </row>
    <row r="248" spans="1:12" ht="12.75">
      <c r="A248" s="3" t="s">
        <v>197</v>
      </c>
      <c r="B248" s="1">
        <v>11</v>
      </c>
      <c r="C248" s="1">
        <v>13000</v>
      </c>
      <c r="D248" s="1">
        <v>0</v>
      </c>
      <c r="E248" s="1">
        <v>0</v>
      </c>
      <c r="I248" s="1">
        <v>1817</v>
      </c>
      <c r="J248" s="1">
        <v>0</v>
      </c>
      <c r="K248" s="1">
        <v>0</v>
      </c>
      <c r="L248" s="4" t="str">
        <f>HYPERLINK("https://bukvum.ru/")</f>
        <v>https://bukvum.ru/</v>
      </c>
    </row>
    <row r="250" ht="12.75">
      <c r="A250" s="2" t="s">
        <v>198</v>
      </c>
    </row>
    <row r="251" spans="1:12" ht="12.75">
      <c r="A251" s="1" t="s">
        <v>1</v>
      </c>
      <c r="B251" s="1" t="s">
        <v>2</v>
      </c>
      <c r="C251" s="1" t="s">
        <v>3</v>
      </c>
      <c r="D251" s="1" t="s">
        <v>4</v>
      </c>
      <c r="E251" s="1" t="s">
        <v>5</v>
      </c>
      <c r="F251" s="1" t="s">
        <v>6</v>
      </c>
      <c r="G251" s="1" t="s">
        <v>7</v>
      </c>
      <c r="H251" s="1" t="s">
        <v>8</v>
      </c>
      <c r="I251" s="1" t="s">
        <v>9</v>
      </c>
      <c r="J251" s="1" t="s">
        <v>10</v>
      </c>
      <c r="K251" s="1" t="s">
        <v>11</v>
      </c>
      <c r="L251" s="1" t="s">
        <v>12</v>
      </c>
    </row>
    <row r="252" spans="1:12" ht="12.75">
      <c r="A252" s="1" t="s">
        <v>199</v>
      </c>
      <c r="B252" s="1">
        <v>104</v>
      </c>
      <c r="C252" s="1">
        <v>16000</v>
      </c>
      <c r="D252" s="1">
        <v>1</v>
      </c>
      <c r="E252" s="1">
        <v>5</v>
      </c>
      <c r="F252" s="1">
        <v>545000</v>
      </c>
      <c r="G252" s="1">
        <v>0</v>
      </c>
      <c r="H252" s="1">
        <v>7</v>
      </c>
      <c r="I252" s="1">
        <v>5910</v>
      </c>
      <c r="J252" s="1">
        <v>0</v>
      </c>
      <c r="K252" s="1">
        <v>16</v>
      </c>
      <c r="L252" s="4" t="str">
        <f>HYPERLINK("https://bukvum.ru/")</f>
        <v>https://bukvum.ru/</v>
      </c>
    </row>
    <row r="253" spans="1:12" ht="12.75">
      <c r="A253" s="1" t="s">
        <v>198</v>
      </c>
      <c r="B253" s="1">
        <v>49</v>
      </c>
      <c r="C253" s="1">
        <v>20000</v>
      </c>
      <c r="D253" s="1">
        <v>1</v>
      </c>
      <c r="E253" s="1">
        <v>0</v>
      </c>
      <c r="F253" s="1">
        <v>1470000</v>
      </c>
      <c r="G253" s="1">
        <v>0</v>
      </c>
      <c r="H253" s="1">
        <v>0</v>
      </c>
      <c r="I253" s="1">
        <v>2190</v>
      </c>
      <c r="J253" s="1">
        <v>0</v>
      </c>
      <c r="K253" s="1">
        <v>1</v>
      </c>
      <c r="L253" s="4" t="str">
        <f>HYPERLINK("https://bukvum.ru/")</f>
        <v>https://bukvum.ru/</v>
      </c>
    </row>
    <row r="254" spans="1:12" ht="12.75">
      <c r="A254" s="1" t="s">
        <v>200</v>
      </c>
      <c r="B254" s="1">
        <v>42</v>
      </c>
      <c r="C254" s="1">
        <v>11000</v>
      </c>
      <c r="D254" s="1">
        <v>1</v>
      </c>
      <c r="E254" s="1">
        <v>0</v>
      </c>
      <c r="F254" s="1">
        <v>6710000</v>
      </c>
      <c r="G254" s="1">
        <v>0</v>
      </c>
      <c r="H254" s="1">
        <v>5</v>
      </c>
      <c r="I254" s="1">
        <v>4946</v>
      </c>
      <c r="J254" s="1">
        <v>0</v>
      </c>
      <c r="K254" s="1">
        <v>0</v>
      </c>
      <c r="L254" s="4" t="str">
        <f>HYPERLINK("https://bukvum.ru/")</f>
        <v>https://bukvum.ru/</v>
      </c>
    </row>
    <row r="255" spans="1:12" ht="12.75">
      <c r="A255" s="1" t="s">
        <v>201</v>
      </c>
      <c r="B255" s="1">
        <v>32</v>
      </c>
      <c r="C255" s="1">
        <v>18000</v>
      </c>
      <c r="D255" s="1">
        <v>3</v>
      </c>
      <c r="E255" s="1">
        <v>0</v>
      </c>
      <c r="F255" s="1">
        <v>280000</v>
      </c>
      <c r="G255" s="1">
        <v>0</v>
      </c>
      <c r="H255" s="1">
        <v>4</v>
      </c>
      <c r="I255" s="1">
        <v>2785</v>
      </c>
      <c r="J255" s="1">
        <v>0</v>
      </c>
      <c r="K255" s="1">
        <v>0</v>
      </c>
      <c r="L255" s="4" t="str">
        <f>HYPERLINK("https://bukvum.ru/")</f>
        <v>https://bukvum.ru/</v>
      </c>
    </row>
    <row r="256" spans="1:12" ht="12.75">
      <c r="A256" s="1" t="s">
        <v>202</v>
      </c>
      <c r="B256" s="1">
        <v>23</v>
      </c>
      <c r="C256" s="1">
        <v>10000</v>
      </c>
      <c r="D256" s="1">
        <v>0</v>
      </c>
      <c r="E256" s="1">
        <v>0</v>
      </c>
      <c r="F256" s="1">
        <v>2050000</v>
      </c>
      <c r="G256" s="1">
        <v>0</v>
      </c>
      <c r="H256" s="1">
        <v>5</v>
      </c>
      <c r="I256" s="1">
        <v>16788</v>
      </c>
      <c r="J256" s="1">
        <v>0</v>
      </c>
      <c r="K256" s="1">
        <v>8</v>
      </c>
      <c r="L256" s="4" t="str">
        <f>HYPERLINK("https://bukvum.ru/")</f>
        <v>https://bukvum.ru/</v>
      </c>
    </row>
    <row r="257" spans="1:12" ht="12.75">
      <c r="A257" s="1" t="s">
        <v>203</v>
      </c>
      <c r="B257" s="1">
        <v>17</v>
      </c>
      <c r="C257" s="1">
        <v>14000</v>
      </c>
      <c r="D257" s="1">
        <v>5</v>
      </c>
      <c r="E257" s="1">
        <v>0</v>
      </c>
      <c r="F257" s="1">
        <v>3570000</v>
      </c>
      <c r="G257" s="1">
        <v>0</v>
      </c>
      <c r="H257" s="1">
        <v>8</v>
      </c>
      <c r="I257" s="1">
        <v>33626</v>
      </c>
      <c r="J257" s="1">
        <v>0</v>
      </c>
      <c r="K257" s="1">
        <v>6</v>
      </c>
      <c r="L257" s="4" t="str">
        <f>HYPERLINK("https://bukvum.ru/")</f>
        <v>https://bukvum.ru/</v>
      </c>
    </row>
    <row r="259" ht="12.75">
      <c r="A259" s="2" t="s">
        <v>204</v>
      </c>
    </row>
    <row r="260" spans="1:12" ht="12.75">
      <c r="A260" s="1" t="s">
        <v>1</v>
      </c>
      <c r="B260" s="1" t="s">
        <v>2</v>
      </c>
      <c r="C260" s="1" t="s">
        <v>3</v>
      </c>
      <c r="D260" s="1" t="s">
        <v>4</v>
      </c>
      <c r="E260" s="1" t="s">
        <v>5</v>
      </c>
      <c r="F260" s="1" t="s">
        <v>6</v>
      </c>
      <c r="G260" s="1" t="s">
        <v>7</v>
      </c>
      <c r="H260" s="1" t="s">
        <v>8</v>
      </c>
      <c r="I260" s="1" t="s">
        <v>9</v>
      </c>
      <c r="J260" s="1" t="s">
        <v>10</v>
      </c>
      <c r="K260" s="1" t="s">
        <v>11</v>
      </c>
      <c r="L260" s="1" t="s">
        <v>12</v>
      </c>
    </row>
    <row r="261" spans="1:12" ht="12.75">
      <c r="A261" s="1" t="s">
        <v>205</v>
      </c>
      <c r="B261" s="1">
        <v>75</v>
      </c>
      <c r="C261" s="1">
        <v>17000</v>
      </c>
      <c r="D261" s="1">
        <v>0</v>
      </c>
      <c r="E261" s="1">
        <v>4</v>
      </c>
      <c r="F261" s="1">
        <v>5820000</v>
      </c>
      <c r="G261" s="1">
        <v>0</v>
      </c>
      <c r="H261" s="1">
        <v>6</v>
      </c>
      <c r="I261" s="1">
        <v>30683</v>
      </c>
      <c r="J261" s="1">
        <v>0</v>
      </c>
      <c r="K261" s="1">
        <v>5</v>
      </c>
      <c r="L261" s="4" t="str">
        <f>HYPERLINK("https://bukvum.ru/")</f>
        <v>https://bukvum.ru/</v>
      </c>
    </row>
    <row r="262" spans="1:12" ht="12.75">
      <c r="A262" s="1" t="s">
        <v>206</v>
      </c>
      <c r="B262" s="1">
        <v>16</v>
      </c>
      <c r="C262" s="1">
        <v>18000</v>
      </c>
      <c r="D262" s="1">
        <v>0</v>
      </c>
      <c r="E262" s="1">
        <v>6</v>
      </c>
      <c r="F262" s="1">
        <v>69300</v>
      </c>
      <c r="G262" s="1">
        <v>0</v>
      </c>
      <c r="H262" s="1">
        <v>9</v>
      </c>
      <c r="I262" s="1">
        <v>1979</v>
      </c>
      <c r="J262" s="1">
        <v>0</v>
      </c>
      <c r="K262" s="1">
        <v>11</v>
      </c>
      <c r="L262" s="4" t="str">
        <f>HYPERLINK("https://bukvum.ru/")</f>
        <v>https://bukvum.ru/</v>
      </c>
    </row>
    <row r="263" spans="1:12" ht="12.75">
      <c r="A263" s="1" t="s">
        <v>207</v>
      </c>
      <c r="B263" s="1">
        <v>38</v>
      </c>
      <c r="C263" s="1">
        <v>9000</v>
      </c>
      <c r="D263" s="1">
        <v>2</v>
      </c>
      <c r="E263" s="1">
        <v>0</v>
      </c>
      <c r="F263" s="1">
        <v>9130000</v>
      </c>
      <c r="G263" s="1">
        <v>0</v>
      </c>
      <c r="H263" s="1">
        <v>1</v>
      </c>
      <c r="I263" s="1">
        <v>8379</v>
      </c>
      <c r="J263" s="1">
        <v>0</v>
      </c>
      <c r="K263" s="1">
        <v>0</v>
      </c>
      <c r="L263" s="4" t="str">
        <f>HYPERLINK("https://bukvum.ru/")</f>
        <v>https://bukvum.ru/</v>
      </c>
    </row>
    <row r="264" spans="1:12" ht="12.75">
      <c r="A264" s="1" t="s">
        <v>204</v>
      </c>
      <c r="B264" s="1">
        <v>36</v>
      </c>
      <c r="C264" s="1">
        <v>15000</v>
      </c>
      <c r="D264" s="1">
        <v>0</v>
      </c>
      <c r="E264" s="1">
        <v>2</v>
      </c>
      <c r="F264" s="1">
        <v>3980000</v>
      </c>
      <c r="G264" s="1">
        <v>0</v>
      </c>
      <c r="H264" s="1">
        <v>2</v>
      </c>
      <c r="I264" s="1">
        <v>3019</v>
      </c>
      <c r="J264" s="1">
        <v>0</v>
      </c>
      <c r="K264" s="1">
        <v>0</v>
      </c>
      <c r="L264" s="4" t="str">
        <f>HYPERLINK("https://bukvum.ru/")</f>
        <v>https://bukvum.ru/</v>
      </c>
    </row>
    <row r="265" spans="1:12" ht="12.75">
      <c r="A265" s="1" t="s">
        <v>208</v>
      </c>
      <c r="B265" s="1">
        <v>20</v>
      </c>
      <c r="C265" s="1">
        <v>12000</v>
      </c>
      <c r="D265" s="1">
        <v>0</v>
      </c>
      <c r="E265" s="1">
        <v>0</v>
      </c>
      <c r="F265" s="1">
        <v>457000</v>
      </c>
      <c r="G265" s="1">
        <v>0</v>
      </c>
      <c r="H265" s="1">
        <v>3</v>
      </c>
      <c r="I265" s="1">
        <v>679</v>
      </c>
      <c r="J265" s="1">
        <v>0</v>
      </c>
      <c r="K265" s="1">
        <v>3</v>
      </c>
      <c r="L265" s="4" t="str">
        <f>HYPERLINK("https://bukvum.ru/")</f>
        <v>https://bukvum.ru/</v>
      </c>
    </row>
    <row r="266" spans="1:12" ht="12.75">
      <c r="A266" s="1" t="s">
        <v>209</v>
      </c>
      <c r="B266" s="1">
        <v>18</v>
      </c>
      <c r="C266" s="1">
        <v>16000</v>
      </c>
      <c r="D266" s="1">
        <v>0</v>
      </c>
      <c r="E266" s="1">
        <v>0</v>
      </c>
      <c r="I266" s="1">
        <v>4798</v>
      </c>
      <c r="J266" s="1">
        <v>0</v>
      </c>
      <c r="K266" s="1">
        <v>20</v>
      </c>
      <c r="L266" s="4" t="str">
        <f>HYPERLINK("https://bukvum.ru/")</f>
        <v>https://bukvum.ru/</v>
      </c>
    </row>
    <row r="268" ht="12.75">
      <c r="A268" s="2" t="s">
        <v>210</v>
      </c>
    </row>
    <row r="269" spans="1:12" ht="12.75">
      <c r="A269" s="1" t="s">
        <v>1</v>
      </c>
      <c r="B269" s="1" t="s">
        <v>2</v>
      </c>
      <c r="C269" s="1" t="s">
        <v>3</v>
      </c>
      <c r="D269" s="1" t="s">
        <v>4</v>
      </c>
      <c r="E269" s="1" t="s">
        <v>5</v>
      </c>
      <c r="F269" s="1" t="s">
        <v>6</v>
      </c>
      <c r="G269" s="1" t="s">
        <v>7</v>
      </c>
      <c r="H269" s="1" t="s">
        <v>8</v>
      </c>
      <c r="I269" s="1" t="s">
        <v>9</v>
      </c>
      <c r="J269" s="1" t="s">
        <v>10</v>
      </c>
      <c r="K269" s="1" t="s">
        <v>11</v>
      </c>
      <c r="L269" s="1" t="s">
        <v>12</v>
      </c>
    </row>
    <row r="270" spans="1:12" ht="12.75">
      <c r="A270" s="1" t="s">
        <v>211</v>
      </c>
      <c r="B270" s="1">
        <v>559</v>
      </c>
      <c r="C270" s="1">
        <v>9000</v>
      </c>
      <c r="D270" s="1">
        <v>4</v>
      </c>
      <c r="E270" s="1">
        <v>5</v>
      </c>
      <c r="F270" s="1">
        <v>1450000</v>
      </c>
      <c r="G270" s="1">
        <v>0</v>
      </c>
      <c r="H270" s="1">
        <v>7</v>
      </c>
      <c r="I270" s="1">
        <v>29948</v>
      </c>
      <c r="J270" s="1">
        <v>0</v>
      </c>
      <c r="K270" s="1">
        <v>4</v>
      </c>
      <c r="L270" s="4" t="str">
        <f>HYPERLINK("https://bukvum.ru/")</f>
        <v>https://bukvum.ru/</v>
      </c>
    </row>
    <row r="271" spans="1:12" ht="12.75">
      <c r="A271" s="1" t="s">
        <v>210</v>
      </c>
      <c r="B271" s="1">
        <v>17</v>
      </c>
      <c r="C271" s="1">
        <v>11000</v>
      </c>
      <c r="D271" s="1">
        <v>3</v>
      </c>
      <c r="E271" s="1">
        <v>0</v>
      </c>
      <c r="F271" s="1">
        <v>307000</v>
      </c>
      <c r="G271" s="1">
        <v>0</v>
      </c>
      <c r="H271" s="1">
        <v>1</v>
      </c>
      <c r="I271" s="1">
        <v>51527</v>
      </c>
      <c r="J271" s="1">
        <v>0</v>
      </c>
      <c r="K271" s="1">
        <v>0</v>
      </c>
      <c r="L271" s="4" t="str">
        <f>HYPERLINK("https://bukvum.ru/")</f>
        <v>https://bukvum.ru/</v>
      </c>
    </row>
    <row r="272" spans="1:12" ht="12.75">
      <c r="A272" s="1" t="s">
        <v>212</v>
      </c>
      <c r="B272" s="1">
        <v>105</v>
      </c>
      <c r="C272" s="1">
        <v>16000</v>
      </c>
      <c r="D272" s="1">
        <v>1</v>
      </c>
      <c r="E272" s="1">
        <v>1</v>
      </c>
      <c r="F272" s="1">
        <v>10500000</v>
      </c>
      <c r="G272" s="1">
        <v>1</v>
      </c>
      <c r="H272" s="1">
        <v>6</v>
      </c>
      <c r="I272" s="1">
        <v>358890</v>
      </c>
      <c r="J272" s="1">
        <v>0</v>
      </c>
      <c r="K272" s="1">
        <v>13</v>
      </c>
      <c r="L272" s="4" t="str">
        <f>HYPERLINK("https://bukvum.ru/")</f>
        <v>https://bukvum.ru/</v>
      </c>
    </row>
    <row r="273" spans="1:12" ht="12.75">
      <c r="A273" s="1" t="s">
        <v>213</v>
      </c>
      <c r="B273" s="1">
        <v>12</v>
      </c>
      <c r="C273" s="1">
        <v>20000</v>
      </c>
      <c r="D273" s="1">
        <v>0</v>
      </c>
      <c r="E273" s="1">
        <v>2</v>
      </c>
      <c r="F273" s="1">
        <v>1740000</v>
      </c>
      <c r="G273" s="1">
        <v>0</v>
      </c>
      <c r="H273" s="1">
        <v>5</v>
      </c>
      <c r="I273" s="1">
        <v>3674</v>
      </c>
      <c r="J273" s="1">
        <v>0</v>
      </c>
      <c r="K273" s="1">
        <v>11</v>
      </c>
      <c r="L273" s="4" t="str">
        <f>HYPERLINK("https://bukvum.ru/")</f>
        <v>https://bukvum.ru/</v>
      </c>
    </row>
    <row r="274" spans="1:12" ht="12.75">
      <c r="A274" s="1" t="s">
        <v>214</v>
      </c>
      <c r="B274" s="1">
        <v>12</v>
      </c>
      <c r="C274" s="1">
        <v>14000</v>
      </c>
      <c r="D274" s="1">
        <v>5</v>
      </c>
      <c r="E274" s="1">
        <v>0</v>
      </c>
      <c r="L274" s="4" t="str">
        <f>HYPERLINK("https://bukvum.ru/")</f>
        <v>https://bukvum.ru/</v>
      </c>
    </row>
    <row r="275" spans="1:12" ht="12.75">
      <c r="A275" s="1" t="s">
        <v>215</v>
      </c>
      <c r="B275" s="1">
        <v>15</v>
      </c>
      <c r="C275" s="1">
        <v>14000</v>
      </c>
      <c r="D275" s="1">
        <v>4</v>
      </c>
      <c r="E275" s="1">
        <v>0</v>
      </c>
      <c r="I275" s="1">
        <v>1536</v>
      </c>
      <c r="J275" s="1">
        <v>0</v>
      </c>
      <c r="K275" s="1">
        <v>0</v>
      </c>
      <c r="L275" s="4" t="str">
        <f>HYPERLINK("https://bukvum.ru/")</f>
        <v>https://bukvum.ru/</v>
      </c>
    </row>
    <row r="277" ht="12.75">
      <c r="A277" s="2" t="s">
        <v>216</v>
      </c>
    </row>
    <row r="278" spans="1:12" ht="12.75">
      <c r="A278" s="1" t="s">
        <v>1</v>
      </c>
      <c r="B278" s="1" t="s">
        <v>2</v>
      </c>
      <c r="C278" s="1" t="s">
        <v>3</v>
      </c>
      <c r="D278" s="1" t="s">
        <v>4</v>
      </c>
      <c r="E278" s="1" t="s">
        <v>5</v>
      </c>
      <c r="F278" s="1" t="s">
        <v>6</v>
      </c>
      <c r="G278" s="1" t="s">
        <v>7</v>
      </c>
      <c r="H278" s="1" t="s">
        <v>8</v>
      </c>
      <c r="I278" s="1" t="s">
        <v>9</v>
      </c>
      <c r="J278" s="1" t="s">
        <v>10</v>
      </c>
      <c r="K278" s="1" t="s">
        <v>11</v>
      </c>
      <c r="L278" s="1" t="s">
        <v>12</v>
      </c>
    </row>
    <row r="279" spans="1:12" ht="12.75">
      <c r="A279" s="1" t="s">
        <v>217</v>
      </c>
      <c r="B279" s="1">
        <v>83</v>
      </c>
      <c r="C279" s="1">
        <v>12000</v>
      </c>
      <c r="D279" s="1">
        <v>4</v>
      </c>
      <c r="E279" s="1">
        <v>0</v>
      </c>
      <c r="F279" s="1">
        <v>15300000</v>
      </c>
      <c r="G279" s="1">
        <v>0</v>
      </c>
      <c r="H279" s="1">
        <v>2</v>
      </c>
      <c r="I279" s="1">
        <v>50969</v>
      </c>
      <c r="J279" s="1">
        <v>0</v>
      </c>
      <c r="K279" s="1">
        <v>12</v>
      </c>
      <c r="L279" s="4" t="str">
        <f>HYPERLINK("https://bukvum.ru/")</f>
        <v>https://bukvum.ru/</v>
      </c>
    </row>
    <row r="280" spans="1:12" ht="12.75">
      <c r="A280" s="1" t="s">
        <v>218</v>
      </c>
      <c r="B280" s="1">
        <v>37</v>
      </c>
      <c r="C280" s="1">
        <v>9000</v>
      </c>
      <c r="D280" s="1">
        <v>8</v>
      </c>
      <c r="E280" s="1">
        <v>0</v>
      </c>
      <c r="F280" s="1">
        <v>9540000</v>
      </c>
      <c r="G280" s="1">
        <v>8</v>
      </c>
      <c r="H280" s="1">
        <v>0</v>
      </c>
      <c r="I280" s="1">
        <v>62660</v>
      </c>
      <c r="J280" s="1">
        <v>0</v>
      </c>
      <c r="K280" s="1">
        <v>3</v>
      </c>
      <c r="L280" s="4" t="str">
        <f>HYPERLINK("https://bukvum.ru/")</f>
        <v>https://bukvum.ru/</v>
      </c>
    </row>
    <row r="281" spans="1:12" ht="12.75">
      <c r="A281" s="1" t="s">
        <v>216</v>
      </c>
      <c r="B281" s="1">
        <v>55</v>
      </c>
      <c r="C281" s="1">
        <v>19000</v>
      </c>
      <c r="D281" s="1">
        <v>1</v>
      </c>
      <c r="E281" s="1">
        <v>0</v>
      </c>
      <c r="F281" s="1">
        <v>5210000</v>
      </c>
      <c r="G281" s="1">
        <v>0</v>
      </c>
      <c r="H281" s="1">
        <v>2</v>
      </c>
      <c r="I281" s="1">
        <v>44420</v>
      </c>
      <c r="J281" s="1">
        <v>0</v>
      </c>
      <c r="K281" s="1">
        <v>5</v>
      </c>
      <c r="L281" s="4" t="str">
        <f>HYPERLINK("https://bukvum.ru/")</f>
        <v>https://bukvum.ru/</v>
      </c>
    </row>
    <row r="282" spans="1:12" ht="12.75">
      <c r="A282" s="1" t="s">
        <v>219</v>
      </c>
      <c r="B282" s="1">
        <v>19</v>
      </c>
      <c r="C282" s="1">
        <v>13000</v>
      </c>
      <c r="D282" s="1">
        <v>0</v>
      </c>
      <c r="E282" s="1">
        <v>1</v>
      </c>
      <c r="F282" s="1">
        <v>1480000</v>
      </c>
      <c r="G282" s="1">
        <v>0</v>
      </c>
      <c r="H282" s="1">
        <v>0</v>
      </c>
      <c r="I282" s="1">
        <v>1964</v>
      </c>
      <c r="J282" s="1">
        <v>0</v>
      </c>
      <c r="K282" s="1">
        <v>4</v>
      </c>
      <c r="L282" s="4" t="str">
        <f>HYPERLINK("https://bukvum.ru/")</f>
        <v>https://bukvum.ru/</v>
      </c>
    </row>
    <row r="283" spans="1:12" ht="12.75">
      <c r="A283" s="1" t="s">
        <v>220</v>
      </c>
      <c r="B283" s="1">
        <v>28</v>
      </c>
      <c r="C283" s="1">
        <v>13000</v>
      </c>
      <c r="D283" s="1">
        <v>1</v>
      </c>
      <c r="E283" s="1">
        <v>0</v>
      </c>
      <c r="F283" s="1">
        <v>5440000</v>
      </c>
      <c r="G283" s="1">
        <v>1</v>
      </c>
      <c r="H283" s="1">
        <v>1</v>
      </c>
      <c r="I283" s="1">
        <v>6864</v>
      </c>
      <c r="J283" s="1">
        <v>0</v>
      </c>
      <c r="K283" s="1">
        <v>3</v>
      </c>
      <c r="L283" s="4" t="str">
        <f>HYPERLINK("https://bukvum.ru/")</f>
        <v>https://bukvum.ru/</v>
      </c>
    </row>
    <row r="284" spans="1:12" ht="12.75">
      <c r="A284" s="1" t="s">
        <v>221</v>
      </c>
      <c r="B284" s="1">
        <v>39</v>
      </c>
      <c r="C284" s="1">
        <v>8000</v>
      </c>
      <c r="D284" s="1">
        <v>0</v>
      </c>
      <c r="E284" s="1">
        <v>8</v>
      </c>
      <c r="F284" s="1">
        <v>1250000</v>
      </c>
      <c r="G284" s="1">
        <v>0</v>
      </c>
      <c r="H284" s="1">
        <v>9</v>
      </c>
      <c r="I284" s="1">
        <v>1576</v>
      </c>
      <c r="J284" s="1">
        <v>0</v>
      </c>
      <c r="K284" s="1">
        <v>14</v>
      </c>
      <c r="L284" s="4" t="str">
        <f>HYPERLINK("https://bukvum.ru/production/vivesky/interernye-vyveski/")</f>
        <v>https://bukvum.ru/production/vivesky/interernye-vyveski/</v>
      </c>
    </row>
    <row r="286" ht="12.75">
      <c r="A286" s="2" t="s">
        <v>222</v>
      </c>
    </row>
    <row r="287" spans="1:12" ht="12.75">
      <c r="A287" s="1" t="s">
        <v>1</v>
      </c>
      <c r="B287" s="1" t="s">
        <v>2</v>
      </c>
      <c r="C287" s="1" t="s">
        <v>3</v>
      </c>
      <c r="D287" s="1" t="s">
        <v>4</v>
      </c>
      <c r="E287" s="1" t="s">
        <v>5</v>
      </c>
      <c r="F287" s="1" t="s">
        <v>6</v>
      </c>
      <c r="G287" s="1" t="s">
        <v>7</v>
      </c>
      <c r="H287" s="1" t="s">
        <v>8</v>
      </c>
      <c r="I287" s="1" t="s">
        <v>9</v>
      </c>
      <c r="J287" s="1" t="s">
        <v>10</v>
      </c>
      <c r="K287" s="1" t="s">
        <v>11</v>
      </c>
      <c r="L287" s="1" t="s">
        <v>12</v>
      </c>
    </row>
    <row r="288" spans="1:12" ht="12.75">
      <c r="A288" s="5" t="s">
        <v>223</v>
      </c>
      <c r="B288" s="1">
        <v>341</v>
      </c>
      <c r="C288" s="1">
        <v>6000</v>
      </c>
      <c r="D288" s="1">
        <v>0</v>
      </c>
      <c r="E288" s="1">
        <v>2</v>
      </c>
      <c r="F288" s="1">
        <v>20600</v>
      </c>
      <c r="G288" s="1">
        <v>0</v>
      </c>
      <c r="H288" s="1">
        <v>2</v>
      </c>
      <c r="I288" s="1">
        <v>540</v>
      </c>
      <c r="J288" s="1">
        <v>0</v>
      </c>
      <c r="K288" s="1">
        <v>2</v>
      </c>
      <c r="L288" s="4" t="str">
        <f>HYPERLINK("https://bukvum.ru/")</f>
        <v>https://bukvum.ru/</v>
      </c>
    </row>
    <row r="289" spans="1:12" ht="12.75">
      <c r="A289" s="5" t="s">
        <v>222</v>
      </c>
      <c r="B289" s="1">
        <v>103</v>
      </c>
      <c r="C289" s="1">
        <v>7000</v>
      </c>
      <c r="D289" s="1">
        <v>0</v>
      </c>
      <c r="E289" s="1">
        <v>0</v>
      </c>
      <c r="F289" s="1">
        <v>3930</v>
      </c>
      <c r="G289" s="1">
        <v>0</v>
      </c>
      <c r="H289" s="1">
        <v>0</v>
      </c>
      <c r="I289" s="1">
        <v>1024</v>
      </c>
      <c r="J289" s="1">
        <v>0</v>
      </c>
      <c r="K289" s="1">
        <v>0</v>
      </c>
      <c r="L289" s="4" t="str">
        <f>HYPERLINK("https://bukvum.ru/")</f>
        <v>https://bukvum.ru/</v>
      </c>
    </row>
    <row r="290" spans="1:12" ht="12.75">
      <c r="A290" s="5" t="s">
        <v>224</v>
      </c>
      <c r="B290" s="1">
        <v>35</v>
      </c>
      <c r="C290" s="1">
        <v>8000</v>
      </c>
      <c r="D290" s="1">
        <v>0</v>
      </c>
      <c r="E290" s="1">
        <v>2</v>
      </c>
      <c r="F290" s="1">
        <v>65800</v>
      </c>
      <c r="G290" s="1">
        <v>0</v>
      </c>
      <c r="H290" s="1">
        <v>5</v>
      </c>
      <c r="I290" s="1">
        <v>528</v>
      </c>
      <c r="J290" s="1">
        <v>0</v>
      </c>
      <c r="K290" s="1">
        <v>1</v>
      </c>
      <c r="L290" s="4" t="str">
        <f>HYPERLINK("https://bukvum.ru/")</f>
        <v>https://bukvum.ru/</v>
      </c>
    </row>
    <row r="291" spans="1:12" ht="12.75">
      <c r="A291" s="5" t="s">
        <v>225</v>
      </c>
      <c r="B291" s="1">
        <v>20</v>
      </c>
      <c r="C291" s="1">
        <v>11000</v>
      </c>
      <c r="D291" s="1">
        <v>2</v>
      </c>
      <c r="E291" s="1">
        <v>1</v>
      </c>
      <c r="F291" s="1">
        <v>214000</v>
      </c>
      <c r="G291" s="1">
        <v>0</v>
      </c>
      <c r="H291" s="1">
        <v>0</v>
      </c>
      <c r="I291" s="1">
        <v>3045</v>
      </c>
      <c r="J291" s="1">
        <v>0</v>
      </c>
      <c r="K291" s="1">
        <v>4</v>
      </c>
      <c r="L291" s="4" t="str">
        <f>HYPERLINK("https://bukvum.ru/")</f>
        <v>https://bukvum.ru/</v>
      </c>
    </row>
    <row r="292" spans="1:12" ht="12.75">
      <c r="A292" s="5" t="s">
        <v>226</v>
      </c>
      <c r="B292" s="1">
        <v>53</v>
      </c>
      <c r="C292" s="1">
        <v>7000</v>
      </c>
      <c r="D292" s="1">
        <v>4</v>
      </c>
      <c r="E292" s="1">
        <v>2</v>
      </c>
      <c r="F292" s="1">
        <v>5440000</v>
      </c>
      <c r="G292" s="1">
        <v>2</v>
      </c>
      <c r="H292" s="1">
        <v>2</v>
      </c>
      <c r="I292" s="1">
        <v>77365</v>
      </c>
      <c r="J292" s="1">
        <v>0</v>
      </c>
      <c r="K292" s="1">
        <v>1</v>
      </c>
      <c r="L292" s="4" t="str">
        <f>HYPERLINK("https://bukvum.ru/")</f>
        <v>https://bukvum.ru/</v>
      </c>
    </row>
    <row r="293" spans="1:12" ht="12.75">
      <c r="A293" s="5" t="s">
        <v>227</v>
      </c>
      <c r="B293" s="1">
        <v>13</v>
      </c>
      <c r="C293" s="1">
        <v>12000</v>
      </c>
      <c r="D293" s="1">
        <v>0</v>
      </c>
      <c r="E293" s="1">
        <v>5</v>
      </c>
      <c r="F293" s="1">
        <v>1300000</v>
      </c>
      <c r="G293" s="1">
        <v>0</v>
      </c>
      <c r="H293" s="1">
        <v>8</v>
      </c>
      <c r="I293" s="1">
        <v>47261</v>
      </c>
      <c r="J293" s="1">
        <v>0</v>
      </c>
      <c r="K293" s="1">
        <v>11</v>
      </c>
      <c r="L293" s="4" t="str">
        <f>HYPERLINK("https://bukvum.ru/")</f>
        <v>https://bukvum.ru/</v>
      </c>
    </row>
    <row r="295" ht="12.75">
      <c r="A295" s="2" t="s">
        <v>228</v>
      </c>
    </row>
    <row r="296" spans="1:12" ht="12.75">
      <c r="A296" s="1" t="s">
        <v>1</v>
      </c>
      <c r="B296" s="1" t="s">
        <v>2</v>
      </c>
      <c r="C296" s="1" t="s">
        <v>3</v>
      </c>
      <c r="D296" s="1" t="s">
        <v>4</v>
      </c>
      <c r="E296" s="1" t="s">
        <v>5</v>
      </c>
      <c r="F296" s="1" t="s">
        <v>6</v>
      </c>
      <c r="G296" s="1" t="s">
        <v>7</v>
      </c>
      <c r="H296" s="1" t="s">
        <v>8</v>
      </c>
      <c r="I296" s="1" t="s">
        <v>9</v>
      </c>
      <c r="J296" s="1" t="s">
        <v>10</v>
      </c>
      <c r="K296" s="1" t="s">
        <v>11</v>
      </c>
      <c r="L296" s="1" t="s">
        <v>12</v>
      </c>
    </row>
    <row r="297" spans="1:12" ht="12.75">
      <c r="A297" s="1" t="s">
        <v>229</v>
      </c>
      <c r="B297" s="1">
        <v>33</v>
      </c>
      <c r="C297" s="1">
        <v>11000</v>
      </c>
      <c r="D297" s="1">
        <v>0</v>
      </c>
      <c r="E297" s="1">
        <v>0</v>
      </c>
      <c r="F297" s="1">
        <v>131000</v>
      </c>
      <c r="G297" s="1">
        <v>0</v>
      </c>
      <c r="H297" s="1">
        <v>3</v>
      </c>
      <c r="I297" s="1">
        <v>6543</v>
      </c>
      <c r="J297" s="1">
        <v>0</v>
      </c>
      <c r="K297" s="1">
        <v>0</v>
      </c>
      <c r="L297" s="4" t="str">
        <f>HYPERLINK("https://bukvum.ru/")</f>
        <v>https://bukvum.ru/</v>
      </c>
    </row>
    <row r="298" spans="1:12" ht="12.75">
      <c r="A298" s="1" t="s">
        <v>228</v>
      </c>
      <c r="B298" s="1">
        <v>20</v>
      </c>
      <c r="C298" s="1">
        <v>13000</v>
      </c>
      <c r="D298" s="1">
        <v>0</v>
      </c>
      <c r="E298" s="1">
        <v>0</v>
      </c>
      <c r="F298" s="1">
        <v>489000</v>
      </c>
      <c r="G298" s="1">
        <v>0</v>
      </c>
      <c r="H298" s="1">
        <v>3</v>
      </c>
      <c r="I298" s="1">
        <v>1717</v>
      </c>
      <c r="J298" s="1">
        <v>0</v>
      </c>
      <c r="K298" s="1">
        <v>1</v>
      </c>
      <c r="L298" s="4" t="str">
        <f>HYPERLINK("https://bukvum.ru/")</f>
        <v>https://bukvum.ru/</v>
      </c>
    </row>
    <row r="299" spans="1:12" ht="12.75">
      <c r="A299" s="1" t="s">
        <v>230</v>
      </c>
      <c r="B299" s="1">
        <v>14</v>
      </c>
      <c r="C299" s="1">
        <v>15000</v>
      </c>
      <c r="D299" s="1">
        <v>0</v>
      </c>
      <c r="E299" s="1">
        <v>0</v>
      </c>
      <c r="F299" s="1">
        <v>22200</v>
      </c>
      <c r="G299" s="1">
        <v>2</v>
      </c>
      <c r="H299" s="1">
        <v>0</v>
      </c>
      <c r="I299" s="1">
        <v>687</v>
      </c>
      <c r="J299" s="1">
        <v>0</v>
      </c>
      <c r="K299" s="1">
        <v>0</v>
      </c>
      <c r="L299" s="4" t="str">
        <f>HYPERLINK("https://bukvum.ru/")</f>
        <v>https://bukvum.ru/</v>
      </c>
    </row>
    <row r="300" spans="1:12" ht="12.75">
      <c r="A300" s="1" t="s">
        <v>231</v>
      </c>
      <c r="B300" s="1">
        <v>55</v>
      </c>
      <c r="C300" s="1">
        <v>11000</v>
      </c>
      <c r="D300" s="1">
        <v>0</v>
      </c>
      <c r="E300" s="1">
        <v>0</v>
      </c>
      <c r="F300" s="1">
        <v>673000</v>
      </c>
      <c r="G300" s="1">
        <v>0</v>
      </c>
      <c r="H300" s="1">
        <v>1</v>
      </c>
      <c r="I300" s="1">
        <v>782324</v>
      </c>
      <c r="J300" s="1">
        <v>0</v>
      </c>
      <c r="K300" s="1">
        <v>4</v>
      </c>
      <c r="L300" s="4" t="str">
        <f>HYPERLINK("https://bukvum.ru/")</f>
        <v>https://bukvum.ru/</v>
      </c>
    </row>
    <row r="301" spans="1:12" ht="12.75">
      <c r="A301" s="1" t="s">
        <v>232</v>
      </c>
      <c r="B301" s="1">
        <v>17</v>
      </c>
      <c r="C301" s="1">
        <v>13000</v>
      </c>
      <c r="D301" s="1">
        <v>0</v>
      </c>
      <c r="E301" s="1">
        <v>0</v>
      </c>
      <c r="I301" s="1">
        <v>2628</v>
      </c>
      <c r="J301" s="1">
        <v>0</v>
      </c>
      <c r="K301" s="1">
        <v>0</v>
      </c>
      <c r="L301" s="4" t="str">
        <f>HYPERLINK("https://bukvum.ru/")</f>
        <v>https://bukvum.ru/</v>
      </c>
    </row>
    <row r="302" spans="1:12" ht="12.75">
      <c r="A302" s="1" t="s">
        <v>233</v>
      </c>
      <c r="B302" s="1">
        <v>135</v>
      </c>
      <c r="C302" s="1">
        <v>13000</v>
      </c>
      <c r="D302" s="1">
        <v>3</v>
      </c>
      <c r="E302" s="1">
        <v>2</v>
      </c>
      <c r="F302" s="1">
        <v>1230000</v>
      </c>
      <c r="G302" s="1">
        <v>0</v>
      </c>
      <c r="H302" s="1">
        <v>5</v>
      </c>
      <c r="I302" s="1">
        <v>41234</v>
      </c>
      <c r="J302" s="1">
        <v>0</v>
      </c>
      <c r="K302" s="1">
        <v>9</v>
      </c>
      <c r="L302" s="4" t="str">
        <f>HYPERLINK("https://bukvum.ru/")</f>
        <v>https://bukvum.ru/</v>
      </c>
    </row>
    <row r="304" ht="12.75">
      <c r="A304" s="2" t="s">
        <v>234</v>
      </c>
    </row>
    <row r="305" spans="1:12" ht="12.75">
      <c r="A305" s="1" t="s">
        <v>1</v>
      </c>
      <c r="B305" s="1" t="s">
        <v>2</v>
      </c>
      <c r="C305" s="1" t="s">
        <v>3</v>
      </c>
      <c r="D305" s="1" t="s">
        <v>4</v>
      </c>
      <c r="E305" s="1" t="s">
        <v>5</v>
      </c>
      <c r="F305" s="1" t="s">
        <v>6</v>
      </c>
      <c r="G305" s="1" t="s">
        <v>7</v>
      </c>
      <c r="H305" s="1" t="s">
        <v>8</v>
      </c>
      <c r="I305" s="1" t="s">
        <v>9</v>
      </c>
      <c r="J305" s="1" t="s">
        <v>10</v>
      </c>
      <c r="K305" s="1" t="s">
        <v>11</v>
      </c>
      <c r="L305" s="1" t="s">
        <v>12</v>
      </c>
    </row>
    <row r="306" spans="1:12" ht="12.75">
      <c r="A306" s="1" t="s">
        <v>235</v>
      </c>
      <c r="B306" s="1">
        <v>156</v>
      </c>
      <c r="C306" s="1">
        <v>12000</v>
      </c>
      <c r="D306" s="1">
        <v>0</v>
      </c>
      <c r="E306" s="1">
        <v>2</v>
      </c>
      <c r="F306" s="1">
        <v>10500000</v>
      </c>
      <c r="G306" s="1">
        <v>0</v>
      </c>
      <c r="H306" s="1">
        <v>3</v>
      </c>
      <c r="I306" s="1">
        <v>60419</v>
      </c>
      <c r="J306" s="1">
        <v>0</v>
      </c>
      <c r="K306" s="1">
        <v>6</v>
      </c>
      <c r="L306" s="4" t="str">
        <f>HYPERLINK("https://bukvum.ru/")</f>
        <v>https://bukvum.ru/</v>
      </c>
    </row>
    <row r="307" spans="1:12" ht="12.75">
      <c r="A307" s="1" t="s">
        <v>234</v>
      </c>
      <c r="B307" s="1">
        <v>13</v>
      </c>
      <c r="C307" s="1">
        <v>12000</v>
      </c>
      <c r="D307" s="1">
        <v>0</v>
      </c>
      <c r="E307" s="1">
        <v>1</v>
      </c>
      <c r="F307" s="1">
        <v>772000</v>
      </c>
      <c r="G307" s="1">
        <v>0</v>
      </c>
      <c r="H307" s="1">
        <v>0</v>
      </c>
      <c r="I307" s="1">
        <v>93804</v>
      </c>
      <c r="J307" s="1">
        <v>0</v>
      </c>
      <c r="K307" s="1">
        <v>1</v>
      </c>
      <c r="L307" s="4" t="str">
        <f>HYPERLINK("https://bukvum.ru/")</f>
        <v>https://bukvum.ru/</v>
      </c>
    </row>
    <row r="308" spans="1:12" ht="12.75">
      <c r="A308" s="1" t="s">
        <v>236</v>
      </c>
      <c r="B308" s="1">
        <v>27</v>
      </c>
      <c r="C308" s="1">
        <v>14000</v>
      </c>
      <c r="D308" s="1">
        <v>0</v>
      </c>
      <c r="E308" s="1">
        <v>0</v>
      </c>
      <c r="F308" s="1">
        <v>4710000</v>
      </c>
      <c r="G308" s="1">
        <v>0</v>
      </c>
      <c r="H308" s="1">
        <v>0</v>
      </c>
      <c r="I308" s="1">
        <v>9085</v>
      </c>
      <c r="J308" s="1">
        <v>0</v>
      </c>
      <c r="K308" s="1">
        <v>2</v>
      </c>
      <c r="L308" s="4" t="str">
        <f>HYPERLINK("https://bukvum.ru/")</f>
        <v>https://bukvum.ru/</v>
      </c>
    </row>
    <row r="309" spans="1:12" ht="12.75">
      <c r="A309" s="1" t="s">
        <v>237</v>
      </c>
      <c r="B309" s="1">
        <v>13</v>
      </c>
      <c r="C309" s="1">
        <v>12000</v>
      </c>
      <c r="D309" s="1">
        <v>0</v>
      </c>
      <c r="E309" s="1">
        <v>0</v>
      </c>
      <c r="F309" s="1">
        <v>358000</v>
      </c>
      <c r="G309" s="1">
        <v>0</v>
      </c>
      <c r="H309" s="1">
        <v>0</v>
      </c>
      <c r="I309" s="1">
        <v>2355</v>
      </c>
      <c r="J309" s="1">
        <v>0</v>
      </c>
      <c r="K309" s="1">
        <v>0</v>
      </c>
      <c r="L309" s="4" t="str">
        <f>HYPERLINK("https://bukvum.ru/")</f>
        <v>https://bukvum.ru/</v>
      </c>
    </row>
    <row r="310" spans="1:12" ht="12.75">
      <c r="A310" s="1" t="s">
        <v>238</v>
      </c>
      <c r="B310" s="1">
        <v>17</v>
      </c>
      <c r="C310" s="1">
        <v>17000</v>
      </c>
      <c r="D310" s="1">
        <v>0</v>
      </c>
      <c r="E310" s="1">
        <v>2</v>
      </c>
      <c r="F310" s="1">
        <v>6320000</v>
      </c>
      <c r="G310" s="1">
        <v>0</v>
      </c>
      <c r="H310" s="1">
        <v>5</v>
      </c>
      <c r="I310" s="1">
        <v>7555</v>
      </c>
      <c r="J310" s="1">
        <v>0</v>
      </c>
      <c r="K310" s="1">
        <v>7</v>
      </c>
      <c r="L310" s="4" t="str">
        <f>HYPERLINK("https://bukvum.ru/")</f>
        <v>https://bukvum.ru/</v>
      </c>
    </row>
    <row r="311" spans="1:12" ht="12.75">
      <c r="A311" s="1" t="s">
        <v>239</v>
      </c>
      <c r="B311" s="1">
        <v>36</v>
      </c>
      <c r="C311" s="1">
        <v>7000</v>
      </c>
      <c r="D311" s="1">
        <v>0</v>
      </c>
      <c r="E311" s="1">
        <v>1</v>
      </c>
      <c r="F311" s="1">
        <v>66400</v>
      </c>
      <c r="G311" s="1">
        <v>0</v>
      </c>
      <c r="H311" s="1">
        <v>0</v>
      </c>
      <c r="I311" s="1">
        <v>320</v>
      </c>
      <c r="J311" s="1">
        <v>0</v>
      </c>
      <c r="K311" s="1">
        <v>0</v>
      </c>
      <c r="L311" s="4" t="str">
        <f>HYPERLINK("https://bukvum.ru/production/ob-emnye-bukvy/bukvy-iz-penoplasta/")</f>
        <v>https://bukvum.ru/production/ob-emnye-bukvy/bukvy-iz-penoplasta/</v>
      </c>
    </row>
    <row r="313" ht="12.75">
      <c r="A313" s="2" t="s">
        <v>240</v>
      </c>
    </row>
    <row r="314" spans="1:12" ht="12.75">
      <c r="A314" s="1" t="s">
        <v>1</v>
      </c>
      <c r="B314" s="1" t="s">
        <v>2</v>
      </c>
      <c r="C314" s="1" t="s">
        <v>3</v>
      </c>
      <c r="D314" s="1" t="s">
        <v>4</v>
      </c>
      <c r="E314" s="1" t="s">
        <v>5</v>
      </c>
      <c r="F314" s="1" t="s">
        <v>6</v>
      </c>
      <c r="G314" s="1" t="s">
        <v>7</v>
      </c>
      <c r="H314" s="1" t="s">
        <v>8</v>
      </c>
      <c r="I314" s="1" t="s">
        <v>9</v>
      </c>
      <c r="J314" s="1" t="s">
        <v>10</v>
      </c>
      <c r="K314" s="1" t="s">
        <v>11</v>
      </c>
      <c r="L314" s="1" t="s">
        <v>12</v>
      </c>
    </row>
    <row r="315" spans="1:12" ht="12.75">
      <c r="A315" s="1" t="s">
        <v>241</v>
      </c>
      <c r="B315" s="1">
        <v>56</v>
      </c>
      <c r="C315" s="1">
        <v>10000</v>
      </c>
      <c r="D315" s="1">
        <v>1</v>
      </c>
      <c r="E315" s="1">
        <v>0</v>
      </c>
      <c r="F315" s="1">
        <v>641000</v>
      </c>
      <c r="G315" s="1">
        <v>0</v>
      </c>
      <c r="H315" s="1">
        <v>0</v>
      </c>
      <c r="I315" s="1">
        <v>1166</v>
      </c>
      <c r="J315" s="1">
        <v>0</v>
      </c>
      <c r="K315" s="1">
        <v>0</v>
      </c>
      <c r="L315" s="4" t="str">
        <f>HYPERLINK("https://bukvum.ru/")</f>
        <v>https://bukvum.ru/</v>
      </c>
    </row>
    <row r="316" spans="1:12" ht="12.75">
      <c r="A316" s="1" t="s">
        <v>240</v>
      </c>
      <c r="B316" s="1">
        <v>25</v>
      </c>
      <c r="C316" s="1">
        <v>10000</v>
      </c>
      <c r="D316" s="1">
        <v>0</v>
      </c>
      <c r="E316" s="1">
        <v>1</v>
      </c>
      <c r="F316" s="1">
        <v>204000</v>
      </c>
      <c r="G316" s="1">
        <v>0</v>
      </c>
      <c r="H316" s="1">
        <v>0</v>
      </c>
      <c r="I316" s="1">
        <v>116</v>
      </c>
      <c r="J316" s="1">
        <v>0</v>
      </c>
      <c r="K316" s="1">
        <v>0</v>
      </c>
      <c r="L316" s="4" t="str">
        <f>HYPERLINK("https://bukvum.ru/")</f>
        <v>https://bukvum.ru/</v>
      </c>
    </row>
    <row r="317" spans="1:12" ht="12.75">
      <c r="A317" s="1" t="s">
        <v>242</v>
      </c>
      <c r="B317" s="1">
        <v>24</v>
      </c>
      <c r="C317" s="1">
        <v>17000</v>
      </c>
      <c r="D317" s="1">
        <v>0</v>
      </c>
      <c r="E317" s="1">
        <v>3</v>
      </c>
      <c r="F317" s="1">
        <v>77300</v>
      </c>
      <c r="G317" s="1">
        <v>1</v>
      </c>
      <c r="H317" s="1">
        <v>10</v>
      </c>
      <c r="I317" s="1">
        <v>1769</v>
      </c>
      <c r="J317" s="1">
        <v>0</v>
      </c>
      <c r="K317" s="1">
        <v>0</v>
      </c>
      <c r="L317" s="4" t="str">
        <f>HYPERLINK("https://bukvum.ru/")</f>
        <v>https://bukvum.ru/</v>
      </c>
    </row>
    <row r="318" spans="1:12" ht="12.75">
      <c r="A318" s="1" t="s">
        <v>243</v>
      </c>
      <c r="B318" s="1">
        <v>15</v>
      </c>
      <c r="C318" s="1">
        <v>18000</v>
      </c>
      <c r="D318" s="1">
        <v>1</v>
      </c>
      <c r="E318" s="1">
        <v>0</v>
      </c>
      <c r="F318" s="1">
        <v>1230000</v>
      </c>
      <c r="G318" s="1">
        <v>0</v>
      </c>
      <c r="H318" s="1">
        <v>1</v>
      </c>
      <c r="I318" s="1">
        <v>2612</v>
      </c>
      <c r="J318" s="1">
        <v>0</v>
      </c>
      <c r="K318" s="1">
        <v>10</v>
      </c>
      <c r="L318" s="4" t="str">
        <f>HYPERLINK("https://bukvum.ru/")</f>
        <v>https://bukvum.ru/</v>
      </c>
    </row>
    <row r="319" spans="1:12" ht="12.75">
      <c r="A319" s="1" t="s">
        <v>244</v>
      </c>
      <c r="B319" s="1">
        <v>19</v>
      </c>
      <c r="C319" s="1">
        <v>12000</v>
      </c>
      <c r="D319" s="1">
        <v>0</v>
      </c>
      <c r="E319" s="1">
        <v>1</v>
      </c>
      <c r="F319" s="1">
        <v>222000</v>
      </c>
      <c r="G319" s="1">
        <v>0</v>
      </c>
      <c r="H319" s="1">
        <v>3</v>
      </c>
      <c r="I319" s="1">
        <v>3138</v>
      </c>
      <c r="J319" s="1">
        <v>0</v>
      </c>
      <c r="K319" s="1">
        <v>0</v>
      </c>
      <c r="L319" s="4" t="str">
        <f>HYPERLINK("https://bukvum.ru/")</f>
        <v>https://bukvum.ru/</v>
      </c>
    </row>
    <row r="321" ht="12.75">
      <c r="A321" s="2" t="s">
        <v>245</v>
      </c>
    </row>
    <row r="322" spans="1:12" ht="12.75">
      <c r="A322" s="1" t="s">
        <v>1</v>
      </c>
      <c r="B322" s="1" t="s">
        <v>2</v>
      </c>
      <c r="C322" s="1" t="s">
        <v>3</v>
      </c>
      <c r="D322" s="1" t="s">
        <v>4</v>
      </c>
      <c r="E322" s="1" t="s">
        <v>5</v>
      </c>
      <c r="F322" s="1" t="s">
        <v>6</v>
      </c>
      <c r="G322" s="1" t="s">
        <v>7</v>
      </c>
      <c r="H322" s="1" t="s">
        <v>8</v>
      </c>
      <c r="I322" s="1" t="s">
        <v>9</v>
      </c>
      <c r="J322" s="1" t="s">
        <v>10</v>
      </c>
      <c r="K322" s="1" t="s">
        <v>11</v>
      </c>
      <c r="L322" s="1" t="s">
        <v>12</v>
      </c>
    </row>
    <row r="323" spans="1:12" ht="12.75">
      <c r="A323" s="1" t="s">
        <v>246</v>
      </c>
      <c r="B323" s="1">
        <v>60</v>
      </c>
      <c r="C323" s="1">
        <v>15000</v>
      </c>
      <c r="D323" s="1">
        <v>0</v>
      </c>
      <c r="E323" s="1">
        <v>0</v>
      </c>
      <c r="F323" s="1">
        <v>9510000</v>
      </c>
      <c r="G323" s="1">
        <v>0</v>
      </c>
      <c r="H323" s="1">
        <v>0</v>
      </c>
      <c r="I323" s="1">
        <v>31281</v>
      </c>
      <c r="J323" s="1">
        <v>0</v>
      </c>
      <c r="K323" s="1">
        <v>1</v>
      </c>
      <c r="L323" s="4" t="str">
        <f>HYPERLINK("https://bukvum.ru/")</f>
        <v>https://bukvum.ru/</v>
      </c>
    </row>
    <row r="324" spans="1:12" ht="12.75">
      <c r="A324" s="1" t="s">
        <v>247</v>
      </c>
      <c r="B324" s="1">
        <v>40</v>
      </c>
      <c r="C324" s="1">
        <v>14000</v>
      </c>
      <c r="D324" s="1">
        <v>0</v>
      </c>
      <c r="E324" s="1">
        <v>0</v>
      </c>
      <c r="F324" s="1">
        <v>65600</v>
      </c>
      <c r="G324" s="1">
        <v>0</v>
      </c>
      <c r="H324" s="1">
        <v>4</v>
      </c>
      <c r="I324" s="1">
        <v>518</v>
      </c>
      <c r="J324" s="1">
        <v>0</v>
      </c>
      <c r="K324" s="1">
        <v>0</v>
      </c>
      <c r="L324" s="4" t="str">
        <f>HYPERLINK("https://bukvum.ru/")</f>
        <v>https://bukvum.ru/</v>
      </c>
    </row>
    <row r="325" spans="1:12" ht="12.75">
      <c r="A325" s="1" t="s">
        <v>248</v>
      </c>
      <c r="B325" s="1">
        <v>15</v>
      </c>
      <c r="C325" s="1">
        <v>11000</v>
      </c>
      <c r="D325" s="1">
        <v>0</v>
      </c>
      <c r="E325" s="1">
        <v>0</v>
      </c>
      <c r="F325" s="1">
        <v>593000</v>
      </c>
      <c r="G325" s="1">
        <v>0</v>
      </c>
      <c r="H325" s="1">
        <v>0</v>
      </c>
      <c r="I325" s="1">
        <v>34855</v>
      </c>
      <c r="J325" s="1">
        <v>0</v>
      </c>
      <c r="K325" s="1">
        <v>1</v>
      </c>
      <c r="L325" s="4" t="str">
        <f>HYPERLINK("https://bukvum.ru/")</f>
        <v>https://bukvum.ru/</v>
      </c>
    </row>
    <row r="326" spans="1:12" ht="12.75">
      <c r="A326" s="1" t="s">
        <v>249</v>
      </c>
      <c r="B326" s="1">
        <v>17</v>
      </c>
      <c r="C326" s="1">
        <v>9000</v>
      </c>
      <c r="D326" s="1">
        <v>0</v>
      </c>
      <c r="E326" s="1">
        <v>0</v>
      </c>
      <c r="F326" s="1">
        <v>28600</v>
      </c>
      <c r="G326" s="1">
        <v>0</v>
      </c>
      <c r="H326" s="1">
        <v>0</v>
      </c>
      <c r="I326" s="1">
        <v>7440</v>
      </c>
      <c r="J326" s="1">
        <v>0</v>
      </c>
      <c r="K326" s="1">
        <v>0</v>
      </c>
      <c r="L326" s="4" t="str">
        <f>HYPERLINK("https://bukvum.ru/production/vivesky/svetovye-vyveski/")</f>
        <v>https://bukvum.ru/production/vivesky/svetovye-vyveski/</v>
      </c>
    </row>
    <row r="327" spans="1:12" ht="12.75">
      <c r="A327" s="1" t="s">
        <v>245</v>
      </c>
      <c r="B327" s="1">
        <v>14</v>
      </c>
      <c r="C327" s="1">
        <v>9000</v>
      </c>
      <c r="D327" s="1">
        <v>0</v>
      </c>
      <c r="E327" s="1">
        <v>1</v>
      </c>
      <c r="F327" s="1">
        <v>10600</v>
      </c>
      <c r="G327" s="1">
        <v>0</v>
      </c>
      <c r="H327" s="1">
        <v>0</v>
      </c>
      <c r="I327" s="1">
        <v>3565</v>
      </c>
      <c r="J327" s="1">
        <v>0</v>
      </c>
      <c r="K327" s="1">
        <v>0</v>
      </c>
      <c r="L327" s="4" t="str">
        <f>HYPERLINK("https://bukvum.ru/")</f>
        <v>https://bukvum.ru/</v>
      </c>
    </row>
    <row r="329" ht="12.75">
      <c r="A329" s="2" t="s">
        <v>250</v>
      </c>
    </row>
    <row r="330" spans="1:12" ht="12.75">
      <c r="A330" s="1" t="s">
        <v>1</v>
      </c>
      <c r="B330" s="1" t="s">
        <v>2</v>
      </c>
      <c r="C330" s="1" t="s">
        <v>3</v>
      </c>
      <c r="D330" s="1" t="s">
        <v>4</v>
      </c>
      <c r="E330" s="1" t="s">
        <v>5</v>
      </c>
      <c r="F330" s="1" t="s">
        <v>6</v>
      </c>
      <c r="G330" s="1" t="s">
        <v>7</v>
      </c>
      <c r="H330" s="1" t="s">
        <v>8</v>
      </c>
      <c r="I330" s="1" t="s">
        <v>9</v>
      </c>
      <c r="J330" s="1" t="s">
        <v>10</v>
      </c>
      <c r="K330" s="1" t="s">
        <v>11</v>
      </c>
      <c r="L330" s="1" t="s">
        <v>12</v>
      </c>
    </row>
    <row r="331" spans="1:12" ht="12.75">
      <c r="A331" s="3" t="s">
        <v>251</v>
      </c>
      <c r="B331" s="1">
        <v>159</v>
      </c>
      <c r="C331" s="1">
        <v>18000</v>
      </c>
      <c r="D331" s="1">
        <v>0</v>
      </c>
      <c r="E331" s="1">
        <v>3</v>
      </c>
      <c r="F331" s="1">
        <v>1920000</v>
      </c>
      <c r="G331" s="1">
        <v>0</v>
      </c>
      <c r="H331" s="1">
        <v>4</v>
      </c>
      <c r="I331" s="1">
        <v>39540</v>
      </c>
      <c r="J331" s="1">
        <v>0</v>
      </c>
      <c r="K331" s="1">
        <v>7</v>
      </c>
      <c r="L331" s="4" t="str">
        <f>HYPERLINK("https://bukvum.ru/")</f>
        <v>https://bukvum.ru/</v>
      </c>
    </row>
    <row r="332" spans="1:12" ht="12.75">
      <c r="A332" s="3" t="s">
        <v>252</v>
      </c>
      <c r="B332" s="1">
        <v>79</v>
      </c>
      <c r="C332" s="1">
        <v>16000</v>
      </c>
      <c r="D332" s="1">
        <v>0</v>
      </c>
      <c r="E332" s="1">
        <v>0</v>
      </c>
      <c r="F332" s="1">
        <v>3560000</v>
      </c>
      <c r="G332" s="1">
        <v>0</v>
      </c>
      <c r="H332" s="1">
        <v>4</v>
      </c>
      <c r="I332" s="1">
        <v>8772</v>
      </c>
      <c r="J332" s="1">
        <v>0</v>
      </c>
      <c r="K332" s="1">
        <v>6</v>
      </c>
      <c r="L332" s="4" t="str">
        <f>HYPERLINK("https://bukvum.ru/")</f>
        <v>https://bukvum.ru/</v>
      </c>
    </row>
    <row r="333" spans="1:12" ht="12.75">
      <c r="A333" s="3" t="s">
        <v>253</v>
      </c>
      <c r="B333" s="1">
        <v>78</v>
      </c>
      <c r="C333" s="1">
        <v>14000</v>
      </c>
      <c r="D333" s="1">
        <v>0</v>
      </c>
      <c r="E333" s="1">
        <v>1</v>
      </c>
      <c r="F333" s="1">
        <v>1430000</v>
      </c>
      <c r="G333" s="1">
        <v>0</v>
      </c>
      <c r="H333" s="1">
        <v>1</v>
      </c>
      <c r="I333" s="1">
        <v>69895</v>
      </c>
      <c r="J333" s="1">
        <v>0</v>
      </c>
      <c r="K333" s="1">
        <v>7</v>
      </c>
      <c r="L333" s="4" t="str">
        <f>HYPERLINK("https://bukvum.ru/")</f>
        <v>https://bukvum.ru/</v>
      </c>
    </row>
    <row r="334" spans="1:12" ht="12.75">
      <c r="A334" s="3" t="s">
        <v>250</v>
      </c>
      <c r="B334" s="1">
        <v>16</v>
      </c>
      <c r="C334" s="1">
        <v>10000</v>
      </c>
      <c r="D334" s="1">
        <v>0</v>
      </c>
      <c r="E334" s="1">
        <v>1</v>
      </c>
      <c r="F334" s="1">
        <v>223000</v>
      </c>
      <c r="G334" s="1">
        <v>0</v>
      </c>
      <c r="H334" s="1">
        <v>1</v>
      </c>
      <c r="I334" s="1">
        <v>31127</v>
      </c>
      <c r="J334" s="1">
        <v>0</v>
      </c>
      <c r="K334" s="1">
        <v>0</v>
      </c>
      <c r="L334" s="4" t="str">
        <f>HYPERLINK("https://bukvum.ru/")</f>
        <v>https://bukvum.ru/</v>
      </c>
    </row>
    <row r="335" spans="1:12" ht="12.75">
      <c r="A335" s="3" t="s">
        <v>254</v>
      </c>
      <c r="B335" s="1">
        <v>16</v>
      </c>
      <c r="C335" s="1">
        <v>14000</v>
      </c>
      <c r="D335" s="1">
        <v>0</v>
      </c>
      <c r="E335" s="1">
        <v>1</v>
      </c>
      <c r="F335" s="1">
        <v>210000</v>
      </c>
      <c r="G335" s="1">
        <v>0</v>
      </c>
      <c r="H335" s="1">
        <v>4</v>
      </c>
      <c r="I335" s="1">
        <v>7945</v>
      </c>
      <c r="J335" s="1">
        <v>0</v>
      </c>
      <c r="K335" s="1">
        <v>5</v>
      </c>
      <c r="L335" s="4" t="str">
        <f>HYPERLINK("https://bukvum.ru/")</f>
        <v>https://bukvum.ru/</v>
      </c>
    </row>
    <row r="337" ht="12.75">
      <c r="A337" s="2" t="s">
        <v>255</v>
      </c>
    </row>
    <row r="338" spans="1:12" ht="12.75">
      <c r="A338" s="1" t="s">
        <v>1</v>
      </c>
      <c r="B338" s="1" t="s">
        <v>2</v>
      </c>
      <c r="C338" s="1" t="s">
        <v>3</v>
      </c>
      <c r="D338" s="1" t="s">
        <v>4</v>
      </c>
      <c r="E338" s="1" t="s">
        <v>5</v>
      </c>
      <c r="F338" s="1" t="s">
        <v>6</v>
      </c>
      <c r="G338" s="1" t="s">
        <v>7</v>
      </c>
      <c r="H338" s="1" t="s">
        <v>8</v>
      </c>
      <c r="I338" s="1" t="s">
        <v>9</v>
      </c>
      <c r="J338" s="1" t="s">
        <v>10</v>
      </c>
      <c r="K338" s="1" t="s">
        <v>11</v>
      </c>
      <c r="L338" s="1" t="s">
        <v>12</v>
      </c>
    </row>
    <row r="339" spans="1:12" ht="12.75">
      <c r="A339" s="1" t="s">
        <v>256</v>
      </c>
      <c r="B339" s="1">
        <v>34</v>
      </c>
      <c r="C339" s="1">
        <v>12000</v>
      </c>
      <c r="D339" s="1">
        <v>0</v>
      </c>
      <c r="E339" s="1">
        <v>4</v>
      </c>
      <c r="F339" s="1">
        <v>90900</v>
      </c>
      <c r="G339" s="1">
        <v>0</v>
      </c>
      <c r="H339" s="1">
        <v>8</v>
      </c>
      <c r="I339" s="1">
        <v>101</v>
      </c>
      <c r="J339" s="1">
        <v>0</v>
      </c>
      <c r="K339" s="1">
        <v>1</v>
      </c>
      <c r="L339" s="4" t="str">
        <f>HYPERLINK("https://bukvum.ru/")</f>
        <v>https://bukvum.ru/</v>
      </c>
    </row>
    <row r="340" spans="1:12" ht="12.75">
      <c r="A340" s="1" t="s">
        <v>255</v>
      </c>
      <c r="B340" s="1">
        <v>24</v>
      </c>
      <c r="C340" s="1">
        <v>19000</v>
      </c>
      <c r="D340" s="1">
        <v>0</v>
      </c>
      <c r="E340" s="1">
        <v>0</v>
      </c>
      <c r="F340" s="1">
        <v>1120000</v>
      </c>
      <c r="G340" s="1">
        <v>0</v>
      </c>
      <c r="H340" s="1">
        <v>9</v>
      </c>
      <c r="I340" s="1">
        <v>248</v>
      </c>
      <c r="J340" s="1">
        <v>0</v>
      </c>
      <c r="K340" s="1">
        <v>1</v>
      </c>
      <c r="L340" s="4" t="str">
        <f>HYPERLINK("https://bukvum.ru/")</f>
        <v>https://bukvum.ru/</v>
      </c>
    </row>
    <row r="341" spans="1:12" ht="12.75">
      <c r="A341" s="1" t="s">
        <v>257</v>
      </c>
      <c r="B341" s="1">
        <v>14</v>
      </c>
      <c r="C341" s="1">
        <v>15000</v>
      </c>
      <c r="D341" s="1">
        <v>2</v>
      </c>
      <c r="E341" s="1">
        <v>1</v>
      </c>
      <c r="F341" s="1">
        <v>2280000</v>
      </c>
      <c r="G341" s="1">
        <v>0</v>
      </c>
      <c r="H341" s="1">
        <v>4</v>
      </c>
      <c r="I341" s="1">
        <v>8167</v>
      </c>
      <c r="J341" s="1">
        <v>0</v>
      </c>
      <c r="K341" s="1">
        <v>4</v>
      </c>
      <c r="L341" s="4" t="str">
        <f>HYPERLINK("https://bukvum.ru/")</f>
        <v>https://bukvum.ru/</v>
      </c>
    </row>
    <row r="342" spans="1:12" ht="12.75">
      <c r="A342" s="1" t="s">
        <v>258</v>
      </c>
      <c r="B342" s="1">
        <v>22</v>
      </c>
      <c r="C342" s="1">
        <v>16000</v>
      </c>
      <c r="D342" s="1">
        <v>3</v>
      </c>
      <c r="E342" s="1">
        <v>0</v>
      </c>
      <c r="F342" s="1">
        <v>165000</v>
      </c>
      <c r="G342" s="1">
        <v>2</v>
      </c>
      <c r="H342" s="1">
        <v>1</v>
      </c>
      <c r="I342" s="1">
        <v>5891</v>
      </c>
      <c r="J342" s="1">
        <v>0</v>
      </c>
      <c r="K342" s="1">
        <v>0</v>
      </c>
      <c r="L342" s="4" t="str">
        <f>HYPERLINK("https://bukvum.ru/")</f>
        <v>https://bukvum.ru/</v>
      </c>
    </row>
    <row r="343" spans="1:12" ht="12.75">
      <c r="A343" s="1" t="s">
        <v>259</v>
      </c>
      <c r="B343" s="1">
        <v>17</v>
      </c>
      <c r="C343" s="1">
        <v>18000</v>
      </c>
      <c r="D343" s="1">
        <v>0</v>
      </c>
      <c r="E343" s="1">
        <v>2</v>
      </c>
      <c r="F343" s="1">
        <v>340000</v>
      </c>
      <c r="G343" s="1">
        <v>0</v>
      </c>
      <c r="H343" s="1">
        <v>5</v>
      </c>
      <c r="I343" s="1">
        <v>343</v>
      </c>
      <c r="J343" s="1">
        <v>0</v>
      </c>
      <c r="K343" s="1">
        <v>0</v>
      </c>
      <c r="L343" s="4" t="str">
        <f>HYPERLINK("https://bukvum.ru/")</f>
        <v>https://bukvum.ru/</v>
      </c>
    </row>
    <row r="345" ht="12.75">
      <c r="A345" s="2" t="s">
        <v>260</v>
      </c>
    </row>
    <row r="346" spans="1:12" ht="12.75">
      <c r="A346" s="1" t="s">
        <v>1</v>
      </c>
      <c r="B346" s="1" t="s">
        <v>2</v>
      </c>
      <c r="C346" s="1" t="s">
        <v>3</v>
      </c>
      <c r="D346" s="1" t="s">
        <v>4</v>
      </c>
      <c r="E346" s="1" t="s">
        <v>5</v>
      </c>
      <c r="F346" s="1" t="s">
        <v>6</v>
      </c>
      <c r="G346" s="1" t="s">
        <v>7</v>
      </c>
      <c r="H346" s="1" t="s">
        <v>8</v>
      </c>
      <c r="I346" s="1" t="s">
        <v>9</v>
      </c>
      <c r="J346" s="1" t="s">
        <v>10</v>
      </c>
      <c r="K346" s="1" t="s">
        <v>11</v>
      </c>
      <c r="L346" s="1" t="s">
        <v>12</v>
      </c>
    </row>
    <row r="347" spans="1:12" ht="12.75">
      <c r="A347" s="1" t="s">
        <v>261</v>
      </c>
      <c r="B347" s="1">
        <v>36</v>
      </c>
      <c r="C347" s="1">
        <v>15000</v>
      </c>
      <c r="D347" s="1">
        <v>0</v>
      </c>
      <c r="E347" s="1">
        <v>1</v>
      </c>
      <c r="F347" s="1">
        <v>699000</v>
      </c>
      <c r="G347" s="1">
        <v>0</v>
      </c>
      <c r="H347" s="1">
        <v>3</v>
      </c>
      <c r="I347" s="1">
        <v>1440</v>
      </c>
      <c r="J347" s="1">
        <v>0</v>
      </c>
      <c r="K347" s="1">
        <v>0</v>
      </c>
      <c r="L347" s="4" t="str">
        <f>HYPERLINK("https://bukvum.ru/")</f>
        <v>https://bukvum.ru/</v>
      </c>
    </row>
    <row r="348" spans="1:12" ht="12.75">
      <c r="A348" s="1" t="s">
        <v>260</v>
      </c>
      <c r="B348" s="1">
        <v>19</v>
      </c>
      <c r="C348" s="1">
        <v>12000</v>
      </c>
      <c r="D348" s="1">
        <v>0</v>
      </c>
      <c r="E348" s="1">
        <v>2</v>
      </c>
      <c r="F348" s="1">
        <v>521000</v>
      </c>
      <c r="G348" s="1">
        <v>0</v>
      </c>
      <c r="H348" s="1">
        <v>2</v>
      </c>
      <c r="I348" s="1">
        <v>4664</v>
      </c>
      <c r="J348" s="1">
        <v>0</v>
      </c>
      <c r="K348" s="1">
        <v>0</v>
      </c>
      <c r="L348" s="4" t="str">
        <f>HYPERLINK("https://bukvum.ru/")</f>
        <v>https://bukvum.ru/</v>
      </c>
    </row>
    <row r="349" spans="1:12" ht="12.75">
      <c r="A349" s="1" t="s">
        <v>262</v>
      </c>
      <c r="B349" s="1">
        <v>17</v>
      </c>
      <c r="C349" s="1">
        <v>21000</v>
      </c>
      <c r="D349" s="1">
        <v>0</v>
      </c>
      <c r="E349" s="1">
        <v>0</v>
      </c>
      <c r="I349" s="1">
        <v>4275</v>
      </c>
      <c r="J349" s="1">
        <v>0</v>
      </c>
      <c r="K349" s="1">
        <v>3</v>
      </c>
      <c r="L349" s="4" t="str">
        <f>HYPERLINK("https://bukvum.ru/production/konstruktsii/")</f>
        <v>https://bukvum.ru/production/konstruktsii/</v>
      </c>
    </row>
    <row r="350" spans="1:12" ht="12.75">
      <c r="A350" s="1" t="s">
        <v>263</v>
      </c>
      <c r="B350" s="1">
        <v>22</v>
      </c>
      <c r="C350" s="1">
        <v>13000</v>
      </c>
      <c r="D350" s="1">
        <v>0</v>
      </c>
      <c r="E350" s="1">
        <v>0</v>
      </c>
      <c r="F350" s="1">
        <v>186000</v>
      </c>
      <c r="G350" s="1">
        <v>0</v>
      </c>
      <c r="H350" s="1">
        <v>0</v>
      </c>
      <c r="I350" s="1">
        <v>2573</v>
      </c>
      <c r="J350" s="1">
        <v>0</v>
      </c>
      <c r="K350" s="1">
        <v>0</v>
      </c>
      <c r="L350" s="4" t="str">
        <f>HYPERLINK("https://bukvum.ru/production/konstruktsii/reklamnye-stelly/")</f>
        <v>https://bukvum.ru/production/konstruktsii/reklamnye-stelly/</v>
      </c>
    </row>
    <row r="351" spans="1:12" ht="12.75">
      <c r="A351" s="1" t="s">
        <v>264</v>
      </c>
      <c r="B351" s="1">
        <v>17</v>
      </c>
      <c r="C351" s="1">
        <v>13000</v>
      </c>
      <c r="D351" s="1">
        <v>0</v>
      </c>
      <c r="E351" s="1">
        <v>10</v>
      </c>
      <c r="I351" s="1">
        <v>5090</v>
      </c>
      <c r="J351" s="1">
        <v>0</v>
      </c>
      <c r="K351" s="1">
        <v>1</v>
      </c>
      <c r="L351" s="4" t="str">
        <f>HYPERLINK("https://bukvum.ru/")</f>
        <v>https://bukvum.ru/</v>
      </c>
    </row>
    <row r="353" ht="12.75">
      <c r="A353" s="2" t="s">
        <v>265</v>
      </c>
    </row>
    <row r="354" spans="1:12" ht="12.75">
      <c r="A354" s="1" t="s">
        <v>1</v>
      </c>
      <c r="B354" s="1" t="s">
        <v>2</v>
      </c>
      <c r="C354" s="1" t="s">
        <v>3</v>
      </c>
      <c r="D354" s="1" t="s">
        <v>4</v>
      </c>
      <c r="E354" s="1" t="s">
        <v>5</v>
      </c>
      <c r="F354" s="1" t="s">
        <v>6</v>
      </c>
      <c r="G354" s="1" t="s">
        <v>7</v>
      </c>
      <c r="H354" s="1" t="s">
        <v>8</v>
      </c>
      <c r="I354" s="1" t="s">
        <v>9</v>
      </c>
      <c r="J354" s="1" t="s">
        <v>10</v>
      </c>
      <c r="K354" s="1" t="s">
        <v>11</v>
      </c>
      <c r="L354" s="1" t="s">
        <v>12</v>
      </c>
    </row>
    <row r="355" spans="1:12" ht="12.75">
      <c r="A355" s="1" t="s">
        <v>266</v>
      </c>
      <c r="B355" s="1">
        <v>66</v>
      </c>
      <c r="C355" s="1">
        <v>13000</v>
      </c>
      <c r="D355" s="1">
        <v>2</v>
      </c>
      <c r="E355" s="1">
        <v>0</v>
      </c>
      <c r="F355" s="1">
        <v>4130000</v>
      </c>
      <c r="G355" s="1">
        <v>0</v>
      </c>
      <c r="H355" s="1">
        <v>5</v>
      </c>
      <c r="I355" s="1">
        <v>1502</v>
      </c>
      <c r="J355" s="1">
        <v>0</v>
      </c>
      <c r="K355" s="1">
        <v>2</v>
      </c>
      <c r="L355" s="4" t="str">
        <f>HYPERLINK("https://bukvum.ru/")</f>
        <v>https://bukvum.ru/</v>
      </c>
    </row>
    <row r="356" spans="1:12" ht="12.75">
      <c r="A356" s="1" t="s">
        <v>267</v>
      </c>
      <c r="B356" s="1">
        <v>29</v>
      </c>
      <c r="C356" s="1">
        <v>9000</v>
      </c>
      <c r="D356" s="1">
        <v>0</v>
      </c>
      <c r="E356" s="1">
        <v>0</v>
      </c>
      <c r="F356" s="1">
        <v>8280</v>
      </c>
      <c r="G356" s="1">
        <v>0</v>
      </c>
      <c r="H356" s="1">
        <v>2</v>
      </c>
      <c r="I356" s="1">
        <v>99</v>
      </c>
      <c r="J356" s="1">
        <v>0</v>
      </c>
      <c r="K356" s="1">
        <v>0</v>
      </c>
      <c r="L356" s="4" t="str">
        <f>HYPERLINK("https://bukvum.ru/")</f>
        <v>https://bukvum.ru/</v>
      </c>
    </row>
    <row r="357" spans="1:12" ht="12.75">
      <c r="A357" s="1" t="s">
        <v>265</v>
      </c>
      <c r="B357" s="1">
        <v>24</v>
      </c>
      <c r="C357" s="1">
        <v>16000</v>
      </c>
      <c r="D357" s="1">
        <v>0</v>
      </c>
      <c r="E357" s="1">
        <v>0</v>
      </c>
      <c r="F357" s="1">
        <v>1780000</v>
      </c>
      <c r="G357" s="1">
        <v>0</v>
      </c>
      <c r="H357" s="1">
        <v>0</v>
      </c>
      <c r="I357" s="1">
        <v>2854</v>
      </c>
      <c r="J357" s="1">
        <v>0</v>
      </c>
      <c r="K357" s="1">
        <v>0</v>
      </c>
      <c r="L357" s="4" t="str">
        <f>HYPERLINK("https://bukvum.ru/")</f>
        <v>https://bukvum.ru/</v>
      </c>
    </row>
    <row r="358" spans="1:12" ht="12.75">
      <c r="A358" s="1" t="s">
        <v>268</v>
      </c>
      <c r="B358" s="1">
        <v>16</v>
      </c>
      <c r="C358" s="1">
        <v>16000</v>
      </c>
      <c r="D358" s="1">
        <v>0</v>
      </c>
      <c r="E358" s="1">
        <v>2</v>
      </c>
      <c r="F358" s="1">
        <v>23500</v>
      </c>
      <c r="G358" s="1">
        <v>1</v>
      </c>
      <c r="H358" s="1">
        <v>2</v>
      </c>
      <c r="I358" s="1">
        <v>1387</v>
      </c>
      <c r="J358" s="1">
        <v>0</v>
      </c>
      <c r="K358" s="1">
        <v>1</v>
      </c>
      <c r="L358" s="4" t="str">
        <f>HYPERLINK("https://bukvum.ru/")</f>
        <v>https://bukvum.ru/</v>
      </c>
    </row>
    <row r="359" spans="1:12" ht="12.75">
      <c r="A359" s="1" t="s">
        <v>269</v>
      </c>
      <c r="B359" s="1">
        <v>14</v>
      </c>
      <c r="C359" s="1">
        <v>8000</v>
      </c>
      <c r="D359" s="1">
        <v>0</v>
      </c>
      <c r="E359" s="1">
        <v>2</v>
      </c>
      <c r="F359" s="1">
        <v>311000</v>
      </c>
      <c r="G359" s="1">
        <v>0</v>
      </c>
      <c r="H359" s="1">
        <v>4</v>
      </c>
      <c r="I359" s="1">
        <v>4662</v>
      </c>
      <c r="J359" s="1">
        <v>0</v>
      </c>
      <c r="K359" s="1">
        <v>0</v>
      </c>
      <c r="L359" s="4" t="str">
        <f>HYPERLINK("https://bukvum.ru/")</f>
        <v>https://bukvum.ru/</v>
      </c>
    </row>
    <row r="361" ht="12.75">
      <c r="A361" s="2" t="s">
        <v>270</v>
      </c>
    </row>
    <row r="362" spans="1:12" ht="12.75">
      <c r="A362" s="1" t="s">
        <v>1</v>
      </c>
      <c r="B362" s="1" t="s">
        <v>2</v>
      </c>
      <c r="C362" s="1" t="s">
        <v>3</v>
      </c>
      <c r="D362" s="1" t="s">
        <v>4</v>
      </c>
      <c r="E362" s="1" t="s">
        <v>5</v>
      </c>
      <c r="F362" s="1" t="s">
        <v>6</v>
      </c>
      <c r="G362" s="1" t="s">
        <v>7</v>
      </c>
      <c r="H362" s="1" t="s">
        <v>8</v>
      </c>
      <c r="I362" s="1" t="s">
        <v>9</v>
      </c>
      <c r="J362" s="1" t="s">
        <v>10</v>
      </c>
      <c r="K362" s="1" t="s">
        <v>11</v>
      </c>
      <c r="L362" s="1" t="s">
        <v>12</v>
      </c>
    </row>
    <row r="363" spans="1:12" ht="12.75">
      <c r="A363" s="1" t="s">
        <v>270</v>
      </c>
      <c r="B363" s="1">
        <v>44</v>
      </c>
      <c r="C363" s="1">
        <v>12000</v>
      </c>
      <c r="D363" s="1">
        <v>0</v>
      </c>
      <c r="E363" s="1">
        <v>8</v>
      </c>
      <c r="F363" s="1">
        <v>7450000</v>
      </c>
      <c r="G363" s="1">
        <v>0</v>
      </c>
      <c r="H363" s="1">
        <v>7</v>
      </c>
      <c r="I363" s="1">
        <v>3685</v>
      </c>
      <c r="J363" s="1">
        <v>0</v>
      </c>
      <c r="K363" s="1">
        <v>4</v>
      </c>
      <c r="L363" s="4" t="str">
        <f>HYPERLINK("https://bukvum.ru/")</f>
        <v>https://bukvum.ru/</v>
      </c>
    </row>
    <row r="364" spans="1:12" ht="12.75">
      <c r="A364" s="1" t="s">
        <v>271</v>
      </c>
      <c r="B364" s="1">
        <v>37</v>
      </c>
      <c r="C364" s="1">
        <v>17000</v>
      </c>
      <c r="D364" s="1">
        <v>0</v>
      </c>
      <c r="E364" s="1">
        <v>6</v>
      </c>
      <c r="F364" s="1">
        <v>1820000</v>
      </c>
      <c r="G364" s="1">
        <v>0</v>
      </c>
      <c r="H364" s="1">
        <v>8</v>
      </c>
      <c r="I364" s="1">
        <v>3907</v>
      </c>
      <c r="J364" s="1">
        <v>0</v>
      </c>
      <c r="K364" s="1">
        <v>1</v>
      </c>
      <c r="L364" s="4" t="str">
        <f>HYPERLINK("https://bukvum.ru/")</f>
        <v>https://bukvum.ru/</v>
      </c>
    </row>
    <row r="365" spans="1:12" ht="12.75">
      <c r="A365" s="1" t="s">
        <v>272</v>
      </c>
      <c r="B365" s="1">
        <v>31</v>
      </c>
      <c r="C365" s="1">
        <v>10000</v>
      </c>
      <c r="D365" s="1">
        <v>0</v>
      </c>
      <c r="E365" s="1">
        <v>0</v>
      </c>
      <c r="F365" s="1">
        <v>2690000</v>
      </c>
      <c r="G365" s="1">
        <v>0</v>
      </c>
      <c r="H365" s="1">
        <v>3</v>
      </c>
      <c r="I365" s="1">
        <v>49047</v>
      </c>
      <c r="J365" s="1">
        <v>0</v>
      </c>
      <c r="K365" s="1">
        <v>2</v>
      </c>
      <c r="L365" s="4" t="str">
        <f>HYPERLINK("https://bukvum.ru/")</f>
        <v>https://bukvum.ru/</v>
      </c>
    </row>
    <row r="366" spans="1:12" ht="12.75">
      <c r="A366" s="1" t="s">
        <v>273</v>
      </c>
      <c r="B366" s="1">
        <v>15</v>
      </c>
      <c r="C366" s="1">
        <v>16000</v>
      </c>
      <c r="D366" s="1">
        <v>1</v>
      </c>
      <c r="E366" s="1">
        <v>0</v>
      </c>
      <c r="F366" s="1">
        <v>33600</v>
      </c>
      <c r="G366" s="1">
        <v>5</v>
      </c>
      <c r="H366" s="1">
        <v>0</v>
      </c>
      <c r="I366" s="1">
        <v>3382</v>
      </c>
      <c r="J366" s="1">
        <v>0</v>
      </c>
      <c r="K366" s="1">
        <v>0</v>
      </c>
      <c r="L366" s="4" t="str">
        <f>HYPERLINK("https://bukvum.ru/")</f>
        <v>https://bukvum.ru/</v>
      </c>
    </row>
    <row r="367" spans="1:12" ht="12.75">
      <c r="A367" s="1" t="s">
        <v>274</v>
      </c>
      <c r="B367" s="1">
        <v>14</v>
      </c>
      <c r="C367" s="1">
        <v>16000</v>
      </c>
      <c r="D367" s="1">
        <v>0</v>
      </c>
      <c r="E367" s="1">
        <v>2</v>
      </c>
      <c r="F367" s="1">
        <v>1890000</v>
      </c>
      <c r="G367" s="1">
        <v>0</v>
      </c>
      <c r="H367" s="1">
        <v>1</v>
      </c>
      <c r="I367" s="1">
        <v>12632</v>
      </c>
      <c r="J367" s="1">
        <v>0</v>
      </c>
      <c r="K367" s="1">
        <v>3</v>
      </c>
      <c r="L367" s="4" t="str">
        <f>HYPERLINK("https://bukvum.ru/")</f>
        <v>https://bukvum.ru/</v>
      </c>
    </row>
    <row r="369" ht="12.75">
      <c r="A369" s="2" t="s">
        <v>275</v>
      </c>
    </row>
    <row r="370" spans="1:12" ht="12.75">
      <c r="A370" s="1" t="s">
        <v>1</v>
      </c>
      <c r="B370" s="1" t="s">
        <v>2</v>
      </c>
      <c r="C370" s="1" t="s">
        <v>3</v>
      </c>
      <c r="D370" s="1" t="s">
        <v>4</v>
      </c>
      <c r="E370" s="1" t="s">
        <v>5</v>
      </c>
      <c r="F370" s="1" t="s">
        <v>6</v>
      </c>
      <c r="G370" s="1" t="s">
        <v>7</v>
      </c>
      <c r="H370" s="1" t="s">
        <v>8</v>
      </c>
      <c r="I370" s="1" t="s">
        <v>9</v>
      </c>
      <c r="J370" s="1" t="s">
        <v>10</v>
      </c>
      <c r="K370" s="1" t="s">
        <v>11</v>
      </c>
      <c r="L370" s="1" t="s">
        <v>12</v>
      </c>
    </row>
    <row r="371" spans="1:12" ht="12.75">
      <c r="A371" s="1" t="s">
        <v>276</v>
      </c>
      <c r="B371" s="1">
        <v>187</v>
      </c>
      <c r="C371" s="1">
        <v>12000</v>
      </c>
      <c r="D371" s="1">
        <v>4</v>
      </c>
      <c r="E371" s="1">
        <v>2</v>
      </c>
      <c r="F371" s="1">
        <v>297000</v>
      </c>
      <c r="G371" s="1">
        <v>0</v>
      </c>
      <c r="H371" s="1">
        <v>7</v>
      </c>
      <c r="I371" s="1">
        <v>1214</v>
      </c>
      <c r="J371" s="1">
        <v>0</v>
      </c>
      <c r="K371" s="1">
        <v>13</v>
      </c>
      <c r="L371" s="4" t="str">
        <f>HYPERLINK("https://bukvum.ru/")</f>
        <v>https://bukvum.ru/</v>
      </c>
    </row>
    <row r="372" spans="1:12" ht="12.75">
      <c r="A372" s="1" t="s">
        <v>277</v>
      </c>
      <c r="B372" s="1">
        <v>60</v>
      </c>
      <c r="C372" s="1">
        <v>10000</v>
      </c>
      <c r="D372" s="1">
        <v>4</v>
      </c>
      <c r="E372" s="1">
        <v>0</v>
      </c>
      <c r="F372" s="1">
        <v>958000</v>
      </c>
      <c r="G372" s="1">
        <v>1</v>
      </c>
      <c r="H372" s="1">
        <v>5</v>
      </c>
      <c r="I372" s="1">
        <v>29883</v>
      </c>
      <c r="J372" s="1">
        <v>0</v>
      </c>
      <c r="K372" s="1">
        <v>16</v>
      </c>
      <c r="L372" s="4" t="str">
        <f>HYPERLINK("https://bukvum.ru/")</f>
        <v>https://bukvum.ru/</v>
      </c>
    </row>
    <row r="373" spans="1:12" ht="12.75">
      <c r="A373" s="1" t="s">
        <v>275</v>
      </c>
      <c r="B373" s="1">
        <v>16</v>
      </c>
      <c r="C373" s="1">
        <v>10000</v>
      </c>
      <c r="D373" s="1">
        <v>3</v>
      </c>
      <c r="E373" s="1">
        <v>2</v>
      </c>
      <c r="F373" s="1">
        <v>32400</v>
      </c>
      <c r="G373" s="1">
        <v>0</v>
      </c>
      <c r="H373" s="1">
        <v>7</v>
      </c>
      <c r="I373" s="1">
        <v>1346</v>
      </c>
      <c r="J373" s="1">
        <v>0</v>
      </c>
      <c r="K373" s="1">
        <v>6</v>
      </c>
      <c r="L373" s="4" t="str">
        <f>HYPERLINK("https://bukvum.ru/")</f>
        <v>https://bukvum.ru/</v>
      </c>
    </row>
    <row r="374" spans="1:12" ht="12.75">
      <c r="A374" s="1" t="s">
        <v>278</v>
      </c>
      <c r="B374" s="1">
        <v>45</v>
      </c>
      <c r="C374" s="1">
        <v>10000</v>
      </c>
      <c r="D374" s="1">
        <v>5</v>
      </c>
      <c r="E374" s="1">
        <v>4</v>
      </c>
      <c r="F374" s="1">
        <v>393000</v>
      </c>
      <c r="G374" s="1">
        <v>0</v>
      </c>
      <c r="H374" s="1">
        <v>2</v>
      </c>
      <c r="I374" s="1">
        <v>4982</v>
      </c>
      <c r="J374" s="1">
        <v>0</v>
      </c>
      <c r="K374" s="1">
        <v>2</v>
      </c>
      <c r="L374" s="4" t="str">
        <f>HYPERLINK("https://bukvum.ru/")</f>
        <v>https://bukvum.ru/</v>
      </c>
    </row>
    <row r="375" spans="1:12" ht="12.75">
      <c r="A375" s="1" t="s">
        <v>279</v>
      </c>
      <c r="B375" s="1">
        <v>16</v>
      </c>
      <c r="C375" s="1">
        <v>13000</v>
      </c>
      <c r="D375" s="1">
        <v>3</v>
      </c>
      <c r="E375" s="1">
        <v>1</v>
      </c>
      <c r="F375" s="1">
        <v>613000</v>
      </c>
      <c r="G375" s="1">
        <v>0</v>
      </c>
      <c r="H375" s="1">
        <v>4</v>
      </c>
      <c r="I375" s="1">
        <v>8330</v>
      </c>
      <c r="J375" s="1">
        <v>0</v>
      </c>
      <c r="K375" s="1">
        <v>2</v>
      </c>
      <c r="L375" s="4" t="str">
        <f>HYPERLINK("https://bukvum.ru/")</f>
        <v>https://bukvum.ru/</v>
      </c>
    </row>
    <row r="377" ht="12.75">
      <c r="A377" s="2" t="s">
        <v>280</v>
      </c>
    </row>
    <row r="378" spans="1:12" ht="12.75">
      <c r="A378" s="1" t="s">
        <v>1</v>
      </c>
      <c r="B378" s="1" t="s">
        <v>2</v>
      </c>
      <c r="C378" s="1" t="s">
        <v>3</v>
      </c>
      <c r="D378" s="1" t="s">
        <v>4</v>
      </c>
      <c r="E378" s="1" t="s">
        <v>5</v>
      </c>
      <c r="F378" s="1" t="s">
        <v>6</v>
      </c>
      <c r="G378" s="1" t="s">
        <v>7</v>
      </c>
      <c r="H378" s="1" t="s">
        <v>8</v>
      </c>
      <c r="I378" s="1" t="s">
        <v>9</v>
      </c>
      <c r="J378" s="1" t="s">
        <v>10</v>
      </c>
      <c r="K378" s="1" t="s">
        <v>11</v>
      </c>
      <c r="L378" s="1" t="s">
        <v>12</v>
      </c>
    </row>
    <row r="379" spans="1:12" ht="12.75">
      <c r="A379" s="1" t="s">
        <v>280</v>
      </c>
      <c r="B379" s="1">
        <v>61</v>
      </c>
      <c r="C379" s="1">
        <v>12000</v>
      </c>
      <c r="D379" s="1">
        <v>1</v>
      </c>
      <c r="E379" s="1">
        <v>0</v>
      </c>
      <c r="F379" s="1">
        <v>5710000</v>
      </c>
      <c r="G379" s="1">
        <v>0</v>
      </c>
      <c r="H379" s="1">
        <v>2</v>
      </c>
      <c r="I379" s="1">
        <v>7831</v>
      </c>
      <c r="J379" s="1">
        <v>0</v>
      </c>
      <c r="K379" s="1">
        <v>7</v>
      </c>
      <c r="L379" s="4" t="str">
        <f>HYPERLINK("https://bukvum.ru/")</f>
        <v>https://bukvum.ru/</v>
      </c>
    </row>
    <row r="380" spans="1:12" ht="12.75">
      <c r="A380" s="1" t="s">
        <v>281</v>
      </c>
      <c r="B380" s="1">
        <v>22</v>
      </c>
      <c r="C380" s="1">
        <v>10000</v>
      </c>
      <c r="D380" s="1">
        <v>0</v>
      </c>
      <c r="E380" s="1">
        <v>0</v>
      </c>
      <c r="F380" s="1">
        <v>5840000</v>
      </c>
      <c r="G380" s="1">
        <v>0</v>
      </c>
      <c r="H380" s="1">
        <v>3</v>
      </c>
      <c r="I380" s="1">
        <v>2557</v>
      </c>
      <c r="J380" s="1">
        <v>0</v>
      </c>
      <c r="K380" s="1">
        <v>2</v>
      </c>
      <c r="L380" s="4" t="str">
        <f>HYPERLINK("https://bukvum.ru/")</f>
        <v>https://bukvum.ru/</v>
      </c>
    </row>
    <row r="381" spans="1:12" ht="12.75">
      <c r="A381" s="1" t="s">
        <v>282</v>
      </c>
      <c r="B381" s="1">
        <v>19</v>
      </c>
      <c r="C381" s="1">
        <v>13000</v>
      </c>
      <c r="D381" s="1">
        <v>1</v>
      </c>
      <c r="E381" s="1">
        <v>7</v>
      </c>
      <c r="F381" s="1">
        <v>5330000</v>
      </c>
      <c r="G381" s="1">
        <v>0</v>
      </c>
      <c r="H381" s="1">
        <v>4</v>
      </c>
      <c r="I381" s="1">
        <v>82585</v>
      </c>
      <c r="J381" s="1">
        <v>0</v>
      </c>
      <c r="K381" s="1">
        <v>3</v>
      </c>
      <c r="L381" s="4" t="str">
        <f>HYPERLINK("https://bukvum.ru/")</f>
        <v>https://bukvum.ru/</v>
      </c>
    </row>
    <row r="382" spans="1:12" ht="12.75">
      <c r="A382" s="1" t="s">
        <v>283</v>
      </c>
      <c r="B382" s="1">
        <v>16</v>
      </c>
      <c r="C382" s="1">
        <v>18000</v>
      </c>
      <c r="D382" s="1">
        <v>0</v>
      </c>
      <c r="E382" s="1">
        <v>0</v>
      </c>
      <c r="F382" s="1">
        <v>1540000</v>
      </c>
      <c r="G382" s="1">
        <v>0</v>
      </c>
      <c r="H382" s="1">
        <v>0</v>
      </c>
      <c r="I382" s="1">
        <v>1206</v>
      </c>
      <c r="J382" s="1">
        <v>0</v>
      </c>
      <c r="K382" s="1">
        <v>1</v>
      </c>
      <c r="L382" s="4" t="str">
        <f>HYPERLINK("https://bukvum.ru/")</f>
        <v>https://bukvum.ru/</v>
      </c>
    </row>
    <row r="383" spans="1:12" ht="12.75">
      <c r="A383" s="1" t="s">
        <v>284</v>
      </c>
      <c r="B383" s="1">
        <v>15</v>
      </c>
      <c r="C383" s="1">
        <v>14000</v>
      </c>
      <c r="D383" s="1">
        <v>0</v>
      </c>
      <c r="E383" s="1">
        <v>0</v>
      </c>
      <c r="I383" s="1">
        <v>839904</v>
      </c>
      <c r="J383" s="1">
        <v>0</v>
      </c>
      <c r="K383" s="1">
        <v>9</v>
      </c>
      <c r="L383" s="4" t="str">
        <f>HYPERLINK("https://bukvum.ru/")</f>
        <v>https://bukvum.ru/</v>
      </c>
    </row>
    <row r="385" ht="12.75">
      <c r="A385" s="2" t="s">
        <v>285</v>
      </c>
    </row>
    <row r="386" spans="1:12" ht="12.75">
      <c r="A386" s="1" t="s">
        <v>1</v>
      </c>
      <c r="B386" s="1" t="s">
        <v>2</v>
      </c>
      <c r="C386" s="1" t="s">
        <v>3</v>
      </c>
      <c r="D386" s="1" t="s">
        <v>4</v>
      </c>
      <c r="E386" s="1" t="s">
        <v>5</v>
      </c>
      <c r="F386" s="1" t="s">
        <v>6</v>
      </c>
      <c r="G386" s="1" t="s">
        <v>7</v>
      </c>
      <c r="H386" s="1" t="s">
        <v>8</v>
      </c>
      <c r="I386" s="1" t="s">
        <v>9</v>
      </c>
      <c r="J386" s="1" t="s">
        <v>10</v>
      </c>
      <c r="K386" s="1" t="s">
        <v>11</v>
      </c>
      <c r="L386" s="1" t="s">
        <v>12</v>
      </c>
    </row>
    <row r="387" spans="1:12" ht="12.75">
      <c r="A387" s="1" t="s">
        <v>286</v>
      </c>
      <c r="B387" s="1">
        <v>55</v>
      </c>
      <c r="C387" s="1">
        <v>10000</v>
      </c>
      <c r="D387" s="1">
        <v>2</v>
      </c>
      <c r="E387" s="1">
        <v>1</v>
      </c>
      <c r="F387" s="1">
        <v>5430000</v>
      </c>
      <c r="G387" s="1">
        <v>2</v>
      </c>
      <c r="H387" s="1">
        <v>3</v>
      </c>
      <c r="I387" s="1">
        <v>2561</v>
      </c>
      <c r="J387" s="1">
        <v>0</v>
      </c>
      <c r="K387" s="1">
        <v>5</v>
      </c>
      <c r="L387" s="4" t="str">
        <f>HYPERLINK("https://bukvum.ru/")</f>
        <v>https://bukvum.ru/</v>
      </c>
    </row>
    <row r="388" spans="1:12" ht="12.75">
      <c r="A388" s="1" t="s">
        <v>287</v>
      </c>
      <c r="B388" s="1">
        <v>41</v>
      </c>
      <c r="C388" s="1">
        <v>18000</v>
      </c>
      <c r="D388" s="1">
        <v>0</v>
      </c>
      <c r="E388" s="1">
        <v>2</v>
      </c>
      <c r="F388" s="1">
        <v>2610000</v>
      </c>
      <c r="G388" s="1">
        <v>0</v>
      </c>
      <c r="H388" s="1">
        <v>0</v>
      </c>
      <c r="I388" s="1">
        <v>1950</v>
      </c>
      <c r="J388" s="1">
        <v>0</v>
      </c>
      <c r="K388" s="1">
        <v>5</v>
      </c>
      <c r="L388" s="4" t="str">
        <f>HYPERLINK("https://bukvum.ru/")</f>
        <v>https://bukvum.ru/</v>
      </c>
    </row>
    <row r="389" spans="1:12" ht="12.75">
      <c r="A389" s="1" t="s">
        <v>285</v>
      </c>
      <c r="B389" s="1">
        <v>30</v>
      </c>
      <c r="C389" s="1">
        <v>18000</v>
      </c>
      <c r="D389" s="1">
        <v>0</v>
      </c>
      <c r="E389" s="1">
        <v>0</v>
      </c>
      <c r="F389" s="1">
        <v>586000</v>
      </c>
      <c r="G389" s="1">
        <v>0</v>
      </c>
      <c r="H389" s="1">
        <v>1</v>
      </c>
      <c r="I389" s="1">
        <v>4026</v>
      </c>
      <c r="J389" s="1">
        <v>0</v>
      </c>
      <c r="K389" s="1">
        <v>0</v>
      </c>
      <c r="L389" s="4" t="str">
        <f>HYPERLINK("https://bukvum.ru/")</f>
        <v>https://bukvum.ru/</v>
      </c>
    </row>
    <row r="390" spans="1:12" ht="12.75">
      <c r="A390" s="1" t="s">
        <v>288</v>
      </c>
      <c r="B390" s="1">
        <v>68</v>
      </c>
      <c r="C390" s="1">
        <v>13000</v>
      </c>
      <c r="D390" s="1">
        <v>0</v>
      </c>
      <c r="E390" s="1">
        <v>2</v>
      </c>
      <c r="F390" s="1">
        <v>31100</v>
      </c>
      <c r="G390" s="1">
        <v>0</v>
      </c>
      <c r="H390" s="1">
        <v>3</v>
      </c>
      <c r="I390" s="1">
        <v>3683</v>
      </c>
      <c r="J390" s="1">
        <v>0</v>
      </c>
      <c r="K390" s="1">
        <v>3</v>
      </c>
      <c r="L390" s="4" t="str">
        <f>HYPERLINK("https://bukvum.ru/")</f>
        <v>https://bukvum.ru/</v>
      </c>
    </row>
    <row r="391" spans="1:12" ht="12.75">
      <c r="A391" s="1" t="s">
        <v>289</v>
      </c>
      <c r="B391" s="1">
        <v>28</v>
      </c>
      <c r="C391" s="1">
        <v>19000</v>
      </c>
      <c r="D391" s="1">
        <v>0</v>
      </c>
      <c r="E391" s="1">
        <v>0</v>
      </c>
      <c r="F391" s="1">
        <v>165000</v>
      </c>
      <c r="G391" s="1">
        <v>0</v>
      </c>
      <c r="H391" s="1">
        <v>0</v>
      </c>
      <c r="I391" s="1">
        <v>1959</v>
      </c>
      <c r="J391" s="1">
        <v>0</v>
      </c>
      <c r="K391" s="1">
        <v>0</v>
      </c>
      <c r="L391" s="4" t="str">
        <f>HYPERLINK("https://bukvum.ru/")</f>
        <v>https://bukvum.ru/</v>
      </c>
    </row>
    <row r="393" ht="12.75">
      <c r="A393" s="2" t="s">
        <v>290</v>
      </c>
    </row>
    <row r="394" spans="1:12" ht="12.75">
      <c r="A394" s="1" t="s">
        <v>1</v>
      </c>
      <c r="B394" s="1" t="s">
        <v>2</v>
      </c>
      <c r="C394" s="1" t="s">
        <v>3</v>
      </c>
      <c r="D394" s="1" t="s">
        <v>4</v>
      </c>
      <c r="E394" s="1" t="s">
        <v>5</v>
      </c>
      <c r="F394" s="1" t="s">
        <v>6</v>
      </c>
      <c r="G394" s="1" t="s">
        <v>7</v>
      </c>
      <c r="H394" s="1" t="s">
        <v>8</v>
      </c>
      <c r="I394" s="1" t="s">
        <v>9</v>
      </c>
      <c r="J394" s="1" t="s">
        <v>10</v>
      </c>
      <c r="K394" s="1" t="s">
        <v>11</v>
      </c>
      <c r="L394" s="1" t="s">
        <v>12</v>
      </c>
    </row>
    <row r="395" spans="1:12" ht="12.75">
      <c r="A395" s="1" t="s">
        <v>290</v>
      </c>
      <c r="B395" s="1">
        <v>1098</v>
      </c>
      <c r="C395" s="1">
        <v>6000</v>
      </c>
      <c r="D395" s="1">
        <v>0</v>
      </c>
      <c r="E395" s="1">
        <v>10</v>
      </c>
      <c r="F395" s="1">
        <v>4560000</v>
      </c>
      <c r="G395" s="1">
        <v>1</v>
      </c>
      <c r="H395" s="1">
        <v>8</v>
      </c>
      <c r="I395" s="1">
        <v>87009</v>
      </c>
      <c r="J395" s="1">
        <v>0</v>
      </c>
      <c r="K395" s="1">
        <v>16</v>
      </c>
      <c r="L395" s="4" t="str">
        <f>HYPERLINK("https://bukvum.ru/")</f>
        <v>https://bukvum.ru/</v>
      </c>
    </row>
    <row r="396" spans="1:12" ht="12.75">
      <c r="A396" s="1" t="s">
        <v>291</v>
      </c>
      <c r="B396" s="1">
        <v>36</v>
      </c>
      <c r="C396" s="1">
        <v>13000</v>
      </c>
      <c r="D396" s="1">
        <v>0</v>
      </c>
      <c r="E396" s="1">
        <v>0</v>
      </c>
      <c r="F396" s="1">
        <v>3020000</v>
      </c>
      <c r="G396" s="1">
        <v>0</v>
      </c>
      <c r="H396" s="1">
        <v>4</v>
      </c>
      <c r="I396" s="1">
        <v>8147</v>
      </c>
      <c r="J396" s="1">
        <v>0</v>
      </c>
      <c r="K396" s="1">
        <v>0</v>
      </c>
      <c r="L396" s="4" t="str">
        <f>HYPERLINK("https://bukvum.ru/")</f>
        <v>https://bukvum.ru/</v>
      </c>
    </row>
    <row r="397" spans="1:12" ht="12.75">
      <c r="A397" s="1" t="s">
        <v>292</v>
      </c>
      <c r="B397" s="1">
        <v>20</v>
      </c>
      <c r="C397" s="1">
        <v>13000</v>
      </c>
      <c r="D397" s="1">
        <v>0</v>
      </c>
      <c r="E397" s="1">
        <v>1</v>
      </c>
      <c r="F397" s="1">
        <v>362000</v>
      </c>
      <c r="G397" s="1">
        <v>1</v>
      </c>
      <c r="H397" s="1">
        <v>1</v>
      </c>
      <c r="I397" s="1">
        <v>43967</v>
      </c>
      <c r="J397" s="1">
        <v>0</v>
      </c>
      <c r="K397" s="1">
        <v>3</v>
      </c>
      <c r="L397" s="4" t="str">
        <f>HYPERLINK("https://bukvum.ru/")</f>
        <v>https://bukvum.ru/</v>
      </c>
    </row>
    <row r="398" spans="1:12" ht="12.75">
      <c r="A398" s="1" t="s">
        <v>293</v>
      </c>
      <c r="B398" s="1">
        <v>44</v>
      </c>
      <c r="C398" s="1">
        <v>7000</v>
      </c>
      <c r="D398" s="1">
        <v>0</v>
      </c>
      <c r="E398" s="1">
        <v>2</v>
      </c>
      <c r="F398" s="1">
        <v>1170000</v>
      </c>
      <c r="G398" s="1">
        <v>2</v>
      </c>
      <c r="H398" s="1">
        <v>1</v>
      </c>
      <c r="I398" s="1">
        <v>36158</v>
      </c>
      <c r="J398" s="1">
        <v>0</v>
      </c>
      <c r="K398" s="1">
        <v>1</v>
      </c>
      <c r="L398" s="4" t="str">
        <f>HYPERLINK("https://bukvum.ru/")</f>
        <v>https://bukvum.ru/</v>
      </c>
    </row>
    <row r="399" spans="1:12" ht="12.75">
      <c r="A399" s="1" t="s">
        <v>294</v>
      </c>
      <c r="B399" s="1">
        <v>14</v>
      </c>
      <c r="C399" s="1">
        <v>12000</v>
      </c>
      <c r="D399" s="1">
        <v>1</v>
      </c>
      <c r="E399" s="1">
        <v>4</v>
      </c>
      <c r="F399" s="1">
        <v>234000</v>
      </c>
      <c r="G399" s="1">
        <v>1</v>
      </c>
      <c r="H399" s="1">
        <v>6</v>
      </c>
      <c r="I399" s="1">
        <v>21463</v>
      </c>
      <c r="J399" s="1">
        <v>0</v>
      </c>
      <c r="K399" s="1">
        <v>8</v>
      </c>
      <c r="L399" s="4" t="str">
        <f>HYPERLINK("https://bukvum.ru/")</f>
        <v>https://bukvum.ru/</v>
      </c>
    </row>
    <row r="401" ht="12.75">
      <c r="A401" s="2" t="s">
        <v>295</v>
      </c>
    </row>
    <row r="402" spans="1:12" ht="12.75">
      <c r="A402" s="1" t="s">
        <v>1</v>
      </c>
      <c r="B402" s="1" t="s">
        <v>2</v>
      </c>
      <c r="C402" s="1" t="s">
        <v>3</v>
      </c>
      <c r="D402" s="1" t="s">
        <v>4</v>
      </c>
      <c r="E402" s="1" t="s">
        <v>5</v>
      </c>
      <c r="F402" s="1" t="s">
        <v>6</v>
      </c>
      <c r="G402" s="1" t="s">
        <v>7</v>
      </c>
      <c r="H402" s="1" t="s">
        <v>8</v>
      </c>
      <c r="I402" s="1" t="s">
        <v>9</v>
      </c>
      <c r="J402" s="1" t="s">
        <v>10</v>
      </c>
      <c r="K402" s="1" t="s">
        <v>11</v>
      </c>
      <c r="L402" s="1" t="s">
        <v>12</v>
      </c>
    </row>
    <row r="403" spans="1:12" ht="12.75">
      <c r="A403" s="1" t="s">
        <v>295</v>
      </c>
      <c r="B403" s="1">
        <v>627</v>
      </c>
      <c r="C403" s="1">
        <v>7000</v>
      </c>
      <c r="D403" s="1">
        <v>4</v>
      </c>
      <c r="E403" s="1">
        <v>5</v>
      </c>
      <c r="F403" s="1">
        <v>1120000</v>
      </c>
      <c r="G403" s="1">
        <v>0</v>
      </c>
      <c r="H403" s="1">
        <v>9</v>
      </c>
      <c r="I403" s="1">
        <v>21195</v>
      </c>
      <c r="J403" s="1">
        <v>0</v>
      </c>
      <c r="K403" s="1">
        <v>11</v>
      </c>
      <c r="L403" s="4" t="str">
        <f>HYPERLINK("https://bukvum.ru/")</f>
        <v>https://bukvum.ru/</v>
      </c>
    </row>
    <row r="404" spans="1:12" ht="12.75">
      <c r="A404" s="1" t="s">
        <v>296</v>
      </c>
      <c r="B404" s="1">
        <v>52</v>
      </c>
      <c r="C404" s="1">
        <v>8000</v>
      </c>
      <c r="D404" s="1">
        <v>4</v>
      </c>
      <c r="E404" s="1">
        <v>1</v>
      </c>
      <c r="F404" s="1">
        <v>829000</v>
      </c>
      <c r="G404" s="1">
        <v>0</v>
      </c>
      <c r="H404" s="1">
        <v>0</v>
      </c>
      <c r="I404" s="1">
        <v>11209</v>
      </c>
      <c r="J404" s="1">
        <v>0</v>
      </c>
      <c r="K404" s="1">
        <v>3</v>
      </c>
      <c r="L404" s="4" t="str">
        <f>HYPERLINK("https://bukvum.ru/")</f>
        <v>https://bukvum.ru/</v>
      </c>
    </row>
    <row r="405" spans="1:12" ht="12.75">
      <c r="A405" s="1" t="s">
        <v>297</v>
      </c>
      <c r="B405" s="1">
        <v>39</v>
      </c>
      <c r="C405" s="1">
        <v>11000</v>
      </c>
      <c r="D405" s="1">
        <v>3</v>
      </c>
      <c r="E405" s="1">
        <v>0</v>
      </c>
      <c r="F405" s="1">
        <v>3860000</v>
      </c>
      <c r="G405" s="1">
        <v>0</v>
      </c>
      <c r="H405" s="1">
        <v>2</v>
      </c>
      <c r="I405" s="1">
        <v>11985</v>
      </c>
      <c r="J405" s="1">
        <v>0</v>
      </c>
      <c r="K405" s="1">
        <v>2</v>
      </c>
      <c r="L405" s="4" t="str">
        <f>HYPERLINK("https://bukvum.ru/")</f>
        <v>https://bukvum.ru/</v>
      </c>
    </row>
    <row r="406" spans="1:12" ht="12.75">
      <c r="A406" s="1" t="s">
        <v>298</v>
      </c>
      <c r="B406" s="1">
        <v>39</v>
      </c>
      <c r="C406" s="1">
        <v>9000</v>
      </c>
      <c r="D406" s="1">
        <v>4</v>
      </c>
      <c r="E406" s="1">
        <v>3</v>
      </c>
      <c r="F406" s="1">
        <v>1030000</v>
      </c>
      <c r="G406" s="1">
        <v>1</v>
      </c>
      <c r="H406" s="1">
        <v>7</v>
      </c>
      <c r="I406" s="1">
        <v>3938</v>
      </c>
      <c r="J406" s="1">
        <v>0</v>
      </c>
      <c r="K406" s="1">
        <v>6</v>
      </c>
      <c r="L406" s="4" t="str">
        <f>HYPERLINK("https://bukvum.ru/")</f>
        <v>https://bukvum.ru/</v>
      </c>
    </row>
    <row r="407" spans="1:12" ht="12.75">
      <c r="A407" s="1" t="s">
        <v>299</v>
      </c>
      <c r="B407" s="1">
        <v>13</v>
      </c>
      <c r="C407" s="1">
        <v>12000</v>
      </c>
      <c r="D407" s="1">
        <v>1</v>
      </c>
      <c r="E407" s="1">
        <v>3</v>
      </c>
      <c r="F407" s="1">
        <v>43600</v>
      </c>
      <c r="G407" s="1">
        <v>0</v>
      </c>
      <c r="H407" s="1">
        <v>5</v>
      </c>
      <c r="I407" s="1">
        <v>31572</v>
      </c>
      <c r="J407" s="1">
        <v>0</v>
      </c>
      <c r="K407" s="1">
        <v>5</v>
      </c>
      <c r="L407" s="4" t="str">
        <f>HYPERLINK("https://bukvum.ru/")</f>
        <v>https://bukvum.ru/</v>
      </c>
    </row>
    <row r="409" ht="12.75">
      <c r="A409" s="2" t="s">
        <v>300</v>
      </c>
    </row>
    <row r="410" spans="1:12" ht="12.75">
      <c r="A410" s="1" t="s">
        <v>1</v>
      </c>
      <c r="B410" s="1" t="s">
        <v>2</v>
      </c>
      <c r="C410" s="1" t="s">
        <v>3</v>
      </c>
      <c r="D410" s="1" t="s">
        <v>4</v>
      </c>
      <c r="E410" s="1" t="s">
        <v>5</v>
      </c>
      <c r="F410" s="1" t="s">
        <v>6</v>
      </c>
      <c r="G410" s="1" t="s">
        <v>7</v>
      </c>
      <c r="H410" s="1" t="s">
        <v>8</v>
      </c>
      <c r="I410" s="1" t="s">
        <v>9</v>
      </c>
      <c r="J410" s="1" t="s">
        <v>10</v>
      </c>
      <c r="K410" s="1" t="s">
        <v>11</v>
      </c>
      <c r="L410" s="1" t="s">
        <v>12</v>
      </c>
    </row>
    <row r="411" spans="1:12" ht="12.75">
      <c r="A411" s="1" t="s">
        <v>301</v>
      </c>
      <c r="B411" s="1">
        <v>261</v>
      </c>
      <c r="C411" s="1">
        <v>9000</v>
      </c>
      <c r="D411" s="1">
        <v>4</v>
      </c>
      <c r="E411" s="1">
        <v>0</v>
      </c>
      <c r="F411" s="1">
        <v>35000</v>
      </c>
      <c r="G411" s="1">
        <v>0</v>
      </c>
      <c r="H411" s="1">
        <v>2</v>
      </c>
      <c r="I411" s="1">
        <v>3846</v>
      </c>
      <c r="J411" s="1">
        <v>0</v>
      </c>
      <c r="K411" s="1">
        <v>0</v>
      </c>
      <c r="L411" s="4" t="str">
        <f>HYPERLINK("https://bukvum.ru/")</f>
        <v>https://bukvum.ru/</v>
      </c>
    </row>
    <row r="412" spans="1:12" ht="12.75">
      <c r="A412" s="1" t="s">
        <v>302</v>
      </c>
      <c r="B412" s="1">
        <v>14</v>
      </c>
      <c r="C412" s="1">
        <v>12000</v>
      </c>
      <c r="D412" s="1">
        <v>6</v>
      </c>
      <c r="E412" s="1">
        <v>0</v>
      </c>
      <c r="F412" s="1">
        <v>92300</v>
      </c>
      <c r="G412" s="1">
        <v>0</v>
      </c>
      <c r="H412" s="1">
        <v>1</v>
      </c>
      <c r="I412" s="1">
        <v>18258</v>
      </c>
      <c r="J412" s="1">
        <v>0</v>
      </c>
      <c r="K412" s="1">
        <v>6</v>
      </c>
      <c r="L412" s="4" t="str">
        <f>HYPERLINK("https://bukvum.ru/")</f>
        <v>https://bukvum.ru/</v>
      </c>
    </row>
    <row r="413" spans="1:12" ht="12.75">
      <c r="A413" s="1" t="s">
        <v>300</v>
      </c>
      <c r="B413" s="1">
        <v>14</v>
      </c>
      <c r="C413" s="1">
        <v>5000</v>
      </c>
      <c r="D413" s="1">
        <v>2</v>
      </c>
      <c r="E413" s="1">
        <v>0</v>
      </c>
      <c r="F413" s="1">
        <v>34300</v>
      </c>
      <c r="G413" s="1">
        <v>3</v>
      </c>
      <c r="H413" s="1">
        <v>0</v>
      </c>
      <c r="I413" s="1">
        <v>8609</v>
      </c>
      <c r="J413" s="1">
        <v>0</v>
      </c>
      <c r="K413" s="1">
        <v>0</v>
      </c>
      <c r="L413" s="4" t="str">
        <f>HYPERLINK("https://bukvum.ru/")</f>
        <v>https://bukvum.ru/</v>
      </c>
    </row>
    <row r="414" spans="1:12" ht="12.75">
      <c r="A414" s="1" t="s">
        <v>303</v>
      </c>
      <c r="B414" s="1">
        <v>24</v>
      </c>
      <c r="C414" s="1">
        <v>7000</v>
      </c>
      <c r="D414" s="1">
        <v>3</v>
      </c>
      <c r="E414" s="1">
        <v>0</v>
      </c>
      <c r="F414" s="1">
        <v>92200</v>
      </c>
      <c r="G414" s="1">
        <v>3</v>
      </c>
      <c r="H414" s="1">
        <v>0</v>
      </c>
      <c r="I414" s="1">
        <v>7110</v>
      </c>
      <c r="J414" s="1">
        <v>0</v>
      </c>
      <c r="K414" s="1">
        <v>0</v>
      </c>
      <c r="L414" s="4" t="str">
        <f>HYPERLINK("https://bukvum.ru/")</f>
        <v>https://bukvum.ru/</v>
      </c>
    </row>
    <row r="415" spans="1:12" ht="12.75">
      <c r="A415" s="1" t="s">
        <v>304</v>
      </c>
      <c r="B415" s="1">
        <v>14</v>
      </c>
      <c r="C415" s="1">
        <v>15000</v>
      </c>
      <c r="D415" s="1">
        <v>3</v>
      </c>
      <c r="E415" s="1">
        <v>0</v>
      </c>
      <c r="F415" s="1">
        <v>4320000</v>
      </c>
      <c r="G415" s="1">
        <v>0</v>
      </c>
      <c r="H415" s="1">
        <v>1</v>
      </c>
      <c r="I415" s="1">
        <v>7729</v>
      </c>
      <c r="J415" s="1">
        <v>0</v>
      </c>
      <c r="K415" s="1">
        <v>13</v>
      </c>
      <c r="L415" s="4" t="str">
        <f>HYPERLINK("https://bukvum.ru/")</f>
        <v>https://bukvum.ru/</v>
      </c>
    </row>
    <row r="417" ht="12.75">
      <c r="A417" s="2" t="s">
        <v>305</v>
      </c>
    </row>
    <row r="418" spans="1:12" ht="12.75">
      <c r="A418" s="1" t="s">
        <v>1</v>
      </c>
      <c r="B418" s="1" t="s">
        <v>2</v>
      </c>
      <c r="C418" s="1" t="s">
        <v>3</v>
      </c>
      <c r="D418" s="1" t="s">
        <v>4</v>
      </c>
      <c r="E418" s="1" t="s">
        <v>5</v>
      </c>
      <c r="F418" s="1" t="s">
        <v>6</v>
      </c>
      <c r="G418" s="1" t="s">
        <v>7</v>
      </c>
      <c r="H418" s="1" t="s">
        <v>8</v>
      </c>
      <c r="I418" s="1" t="s">
        <v>9</v>
      </c>
      <c r="J418" s="1" t="s">
        <v>10</v>
      </c>
      <c r="K418" s="1" t="s">
        <v>11</v>
      </c>
      <c r="L418" s="1" t="s">
        <v>12</v>
      </c>
    </row>
    <row r="419" spans="1:12" ht="12.75">
      <c r="A419" s="1" t="s">
        <v>305</v>
      </c>
      <c r="B419" s="1">
        <v>935</v>
      </c>
      <c r="C419" s="1">
        <v>12000</v>
      </c>
      <c r="D419" s="1">
        <v>4</v>
      </c>
      <c r="E419" s="1">
        <v>0</v>
      </c>
      <c r="F419" s="1">
        <v>2200000</v>
      </c>
      <c r="G419" s="1">
        <v>0</v>
      </c>
      <c r="H419" s="1">
        <v>8</v>
      </c>
      <c r="I419" s="1">
        <v>4791</v>
      </c>
      <c r="J419" s="1">
        <v>0</v>
      </c>
      <c r="K419" s="1">
        <v>7</v>
      </c>
      <c r="L419" s="4" t="str">
        <f>HYPERLINK("https://bukvum.ru/")</f>
        <v>https://bukvum.ru/</v>
      </c>
    </row>
    <row r="420" spans="1:12" ht="12.75">
      <c r="A420" s="1" t="s">
        <v>306</v>
      </c>
      <c r="B420" s="1">
        <v>473</v>
      </c>
      <c r="C420" s="1">
        <v>8000</v>
      </c>
      <c r="D420" s="1">
        <v>2</v>
      </c>
      <c r="E420" s="1">
        <v>1</v>
      </c>
      <c r="F420" s="1">
        <v>118000</v>
      </c>
      <c r="G420" s="1">
        <v>0</v>
      </c>
      <c r="H420" s="1">
        <v>6</v>
      </c>
      <c r="I420" s="1">
        <v>3597</v>
      </c>
      <c r="J420" s="1">
        <v>0</v>
      </c>
      <c r="K420" s="1">
        <v>6</v>
      </c>
      <c r="L420" s="4" t="str">
        <f>HYPERLINK("https://bukvum.ru/production/vivesky/fasadnye-vyveski/")</f>
        <v>https://bukvum.ru/production/vivesky/fasadnye-vyveski/</v>
      </c>
    </row>
    <row r="421" spans="1:12" ht="12.75">
      <c r="A421" s="1" t="s">
        <v>307</v>
      </c>
      <c r="B421" s="1">
        <v>36</v>
      </c>
      <c r="C421" s="1">
        <v>13000</v>
      </c>
      <c r="D421" s="1">
        <v>3</v>
      </c>
      <c r="E421" s="1">
        <v>0</v>
      </c>
      <c r="F421" s="1">
        <v>136000</v>
      </c>
      <c r="G421" s="1">
        <v>0</v>
      </c>
      <c r="H421" s="1">
        <v>2</v>
      </c>
      <c r="I421" s="1">
        <v>4329</v>
      </c>
      <c r="J421" s="1">
        <v>0</v>
      </c>
      <c r="K421" s="1">
        <v>1</v>
      </c>
      <c r="L421" s="4" t="str">
        <f>HYPERLINK("https://bukvum.ru/production/vivesky/fasadnye-vyveski/")</f>
        <v>https://bukvum.ru/production/vivesky/fasadnye-vyveski/</v>
      </c>
    </row>
    <row r="422" spans="1:12" ht="12.75">
      <c r="A422" s="1" t="s">
        <v>308</v>
      </c>
      <c r="B422" s="1">
        <v>20</v>
      </c>
      <c r="C422" s="1">
        <v>17000</v>
      </c>
      <c r="D422" s="1">
        <v>2</v>
      </c>
      <c r="E422" s="1">
        <v>0</v>
      </c>
      <c r="F422" s="1">
        <v>45800</v>
      </c>
      <c r="G422" s="1">
        <v>0</v>
      </c>
      <c r="H422" s="1">
        <v>0</v>
      </c>
      <c r="I422" s="1">
        <v>6435</v>
      </c>
      <c r="J422" s="1">
        <v>0</v>
      </c>
      <c r="K422" s="1">
        <v>1</v>
      </c>
      <c r="L422" s="4" t="str">
        <f>HYPERLINK("https://bukvum.ru/")</f>
        <v>https://bukvum.ru/</v>
      </c>
    </row>
    <row r="423" spans="1:12" ht="12.75">
      <c r="A423" s="1" t="s">
        <v>309</v>
      </c>
      <c r="B423" s="1">
        <v>15</v>
      </c>
      <c r="C423" s="1">
        <v>11000</v>
      </c>
      <c r="D423" s="1">
        <v>1</v>
      </c>
      <c r="E423" s="1">
        <v>1</v>
      </c>
      <c r="F423" s="1">
        <v>51000</v>
      </c>
      <c r="G423" s="1">
        <v>0</v>
      </c>
      <c r="H423" s="1">
        <v>1</v>
      </c>
      <c r="I423" s="1">
        <v>2465</v>
      </c>
      <c r="J423" s="1">
        <v>0</v>
      </c>
      <c r="K423" s="1">
        <v>0</v>
      </c>
      <c r="L423" s="4" t="str">
        <f>HYPERLINK("https://bukvum.ru/")</f>
        <v>https://bukvum.ru/</v>
      </c>
    </row>
    <row r="425" ht="12.75">
      <c r="A425" s="2" t="s">
        <v>310</v>
      </c>
    </row>
    <row r="426" spans="1:12" ht="12.75">
      <c r="A426" s="1" t="s">
        <v>1</v>
      </c>
      <c r="B426" s="1" t="s">
        <v>2</v>
      </c>
      <c r="C426" s="1" t="s">
        <v>3</v>
      </c>
      <c r="D426" s="1" t="s">
        <v>4</v>
      </c>
      <c r="E426" s="1" t="s">
        <v>5</v>
      </c>
      <c r="F426" s="1" t="s">
        <v>6</v>
      </c>
      <c r="G426" s="1" t="s">
        <v>7</v>
      </c>
      <c r="H426" s="1" t="s">
        <v>8</v>
      </c>
      <c r="I426" s="1" t="s">
        <v>9</v>
      </c>
      <c r="J426" s="1" t="s">
        <v>10</v>
      </c>
      <c r="K426" s="1" t="s">
        <v>11</v>
      </c>
      <c r="L426" s="1" t="s">
        <v>12</v>
      </c>
    </row>
    <row r="427" spans="1:12" ht="12.75">
      <c r="A427" s="1" t="s">
        <v>311</v>
      </c>
      <c r="B427" s="1">
        <v>2607</v>
      </c>
      <c r="C427" s="1">
        <v>8000</v>
      </c>
      <c r="D427" s="1">
        <v>0</v>
      </c>
      <c r="E427" s="1">
        <v>7</v>
      </c>
      <c r="F427" s="1">
        <v>564000</v>
      </c>
      <c r="G427" s="1">
        <v>5</v>
      </c>
      <c r="H427" s="1">
        <v>9</v>
      </c>
      <c r="I427" s="1">
        <v>39162</v>
      </c>
      <c r="J427" s="1">
        <v>0</v>
      </c>
      <c r="K427" s="1">
        <v>12</v>
      </c>
      <c r="L427" s="4" t="str">
        <f>HYPERLINK("https://bukvum.ru/production/vivesky/neonovye-vyveski/")</f>
        <v>https://bukvum.ru/production/vivesky/neonovye-vyveski/</v>
      </c>
    </row>
    <row r="428" spans="1:12" ht="12.75">
      <c r="A428" s="1" t="s">
        <v>310</v>
      </c>
      <c r="B428" s="1">
        <v>219</v>
      </c>
      <c r="C428" s="1">
        <v>11000</v>
      </c>
      <c r="D428" s="1">
        <v>2</v>
      </c>
      <c r="E428" s="1">
        <v>3</v>
      </c>
      <c r="F428" s="1">
        <v>399000</v>
      </c>
      <c r="G428" s="1">
        <v>5</v>
      </c>
      <c r="H428" s="1">
        <v>0</v>
      </c>
      <c r="I428" s="1">
        <v>7303</v>
      </c>
      <c r="J428" s="1">
        <v>0</v>
      </c>
      <c r="K428" s="1">
        <v>8</v>
      </c>
      <c r="L428" s="4" t="str">
        <f>HYPERLINK("https://bukvum.ru/production/vivesky/neonovye-vyveski/")</f>
        <v>https://bukvum.ru/production/vivesky/neonovye-vyveski/</v>
      </c>
    </row>
    <row r="429" spans="1:12" ht="12.75">
      <c r="A429" s="1" t="s">
        <v>312</v>
      </c>
      <c r="B429" s="1">
        <v>14</v>
      </c>
      <c r="C429" s="1">
        <v>12000</v>
      </c>
      <c r="D429" s="1">
        <v>2</v>
      </c>
      <c r="E429" s="1">
        <v>0</v>
      </c>
      <c r="F429" s="1">
        <v>757000</v>
      </c>
      <c r="G429" s="1">
        <v>6</v>
      </c>
      <c r="H429" s="1">
        <v>4</v>
      </c>
      <c r="I429" s="1">
        <v>9020</v>
      </c>
      <c r="J429" s="1">
        <v>0</v>
      </c>
      <c r="K429" s="1">
        <v>2</v>
      </c>
      <c r="L429" s="4" t="str">
        <f>HYPERLINK("https://bukvum.ru/production/vivesky/neonovye-vyveski/")</f>
        <v>https://bukvum.ru/production/vivesky/neonovye-vyveski/</v>
      </c>
    </row>
    <row r="430" spans="1:12" ht="12.75">
      <c r="A430" s="1" t="s">
        <v>313</v>
      </c>
      <c r="B430" s="1">
        <v>12</v>
      </c>
      <c r="C430" s="1">
        <v>13000</v>
      </c>
      <c r="D430" s="1">
        <v>0</v>
      </c>
      <c r="E430" s="1">
        <v>1</v>
      </c>
      <c r="L430" s="4" t="str">
        <f>HYPERLINK("https://bukvum.ru/")</f>
        <v>https://bukvum.ru/</v>
      </c>
    </row>
    <row r="431" spans="1:12" ht="12.75">
      <c r="A431" s="1" t="s">
        <v>314</v>
      </c>
      <c r="B431" s="1">
        <v>11</v>
      </c>
      <c r="C431" s="1">
        <v>12000</v>
      </c>
      <c r="D431" s="1">
        <v>0</v>
      </c>
      <c r="E431" s="1">
        <v>0</v>
      </c>
      <c r="L431" s="4" t="str">
        <f>HYPERLINK("https://bukvum.ru/")</f>
        <v>https://bukvum.ru/</v>
      </c>
    </row>
    <row r="433" ht="12.75">
      <c r="A433" s="2" t="s">
        <v>315</v>
      </c>
    </row>
    <row r="434" spans="1:12" ht="12.75">
      <c r="A434" s="1" t="s">
        <v>1</v>
      </c>
      <c r="B434" s="1" t="s">
        <v>2</v>
      </c>
      <c r="C434" s="1" t="s">
        <v>3</v>
      </c>
      <c r="D434" s="1" t="s">
        <v>4</v>
      </c>
      <c r="E434" s="1" t="s">
        <v>5</v>
      </c>
      <c r="F434" s="1" t="s">
        <v>6</v>
      </c>
      <c r="G434" s="1" t="s">
        <v>7</v>
      </c>
      <c r="H434" s="1" t="s">
        <v>8</v>
      </c>
      <c r="I434" s="1" t="s">
        <v>9</v>
      </c>
      <c r="J434" s="1" t="s">
        <v>10</v>
      </c>
      <c r="K434" s="1" t="s">
        <v>11</v>
      </c>
      <c r="L434" s="1" t="s">
        <v>12</v>
      </c>
    </row>
    <row r="435" spans="1:12" ht="12.75">
      <c r="A435" s="1" t="s">
        <v>316</v>
      </c>
      <c r="B435" s="1">
        <v>68</v>
      </c>
      <c r="C435" s="1">
        <v>13000</v>
      </c>
      <c r="D435" s="1">
        <v>1</v>
      </c>
      <c r="E435" s="1">
        <v>0</v>
      </c>
      <c r="F435" s="1">
        <v>154000</v>
      </c>
      <c r="G435" s="1">
        <v>0</v>
      </c>
      <c r="H435" s="1">
        <v>2</v>
      </c>
      <c r="I435" s="1">
        <v>8246</v>
      </c>
      <c r="J435" s="1">
        <v>0</v>
      </c>
      <c r="K435" s="1">
        <v>1</v>
      </c>
      <c r="L435" s="4" t="str">
        <f>HYPERLINK("https://bukvum.ru/")</f>
        <v>https://bukvum.ru/</v>
      </c>
    </row>
    <row r="436" spans="1:12" ht="12.75">
      <c r="A436" s="1" t="s">
        <v>315</v>
      </c>
      <c r="B436" s="1">
        <v>35</v>
      </c>
      <c r="C436" s="1">
        <v>14000</v>
      </c>
      <c r="D436" s="1">
        <v>1</v>
      </c>
      <c r="E436" s="1">
        <v>0</v>
      </c>
      <c r="F436" s="1">
        <v>10300</v>
      </c>
      <c r="G436" s="1">
        <v>0</v>
      </c>
      <c r="H436" s="1">
        <v>2</v>
      </c>
      <c r="I436" s="1">
        <v>1207</v>
      </c>
      <c r="J436" s="1">
        <v>0</v>
      </c>
      <c r="K436" s="1">
        <v>0</v>
      </c>
      <c r="L436" s="4" t="str">
        <f>HYPERLINK("https://bukvum.ru/")</f>
        <v>https://bukvum.ru/</v>
      </c>
    </row>
    <row r="437" spans="1:12" ht="12.75">
      <c r="A437" s="1" t="s">
        <v>317</v>
      </c>
      <c r="B437" s="1">
        <v>16</v>
      </c>
      <c r="C437" s="1">
        <v>16000</v>
      </c>
      <c r="D437" s="1">
        <v>0</v>
      </c>
      <c r="E437" s="1">
        <v>0</v>
      </c>
      <c r="F437" s="1">
        <v>89200</v>
      </c>
      <c r="G437" s="1">
        <v>0</v>
      </c>
      <c r="H437" s="1">
        <v>0</v>
      </c>
      <c r="I437" s="1">
        <v>2773</v>
      </c>
      <c r="J437" s="1">
        <v>0</v>
      </c>
      <c r="K437" s="1">
        <v>0</v>
      </c>
      <c r="L437" s="4" t="str">
        <f>HYPERLINK("https://bukvum.ru/")</f>
        <v>https://bukvum.ru/</v>
      </c>
    </row>
    <row r="438" spans="1:12" ht="12.75">
      <c r="A438" s="1" t="s">
        <v>318</v>
      </c>
      <c r="B438" s="1">
        <v>20</v>
      </c>
      <c r="C438" s="1">
        <v>12000</v>
      </c>
      <c r="D438" s="1">
        <v>0</v>
      </c>
      <c r="E438" s="1">
        <v>1</v>
      </c>
      <c r="F438" s="1">
        <v>5310000</v>
      </c>
      <c r="G438" s="1">
        <v>0</v>
      </c>
      <c r="H438" s="1">
        <v>0</v>
      </c>
      <c r="I438" s="1">
        <v>5595</v>
      </c>
      <c r="J438" s="1">
        <v>0</v>
      </c>
      <c r="K438" s="1">
        <v>1</v>
      </c>
      <c r="L438" s="4" t="str">
        <f>HYPERLINK("https://bukvum.ru/")</f>
        <v>https://bukvum.ru/</v>
      </c>
    </row>
    <row r="440" ht="12.75">
      <c r="A440" s="2" t="s">
        <v>319</v>
      </c>
    </row>
    <row r="441" spans="1:12" ht="12.75">
      <c r="A441" s="1" t="s">
        <v>1</v>
      </c>
      <c r="B441" s="1" t="s">
        <v>2</v>
      </c>
      <c r="C441" s="1" t="s">
        <v>3</v>
      </c>
      <c r="D441" s="1" t="s">
        <v>4</v>
      </c>
      <c r="E441" s="1" t="s">
        <v>5</v>
      </c>
      <c r="F441" s="1" t="s">
        <v>6</v>
      </c>
      <c r="G441" s="1" t="s">
        <v>7</v>
      </c>
      <c r="H441" s="1" t="s">
        <v>8</v>
      </c>
      <c r="I441" s="1" t="s">
        <v>9</v>
      </c>
      <c r="J441" s="1" t="s">
        <v>10</v>
      </c>
      <c r="K441" s="1" t="s">
        <v>11</v>
      </c>
      <c r="L441" s="1" t="s">
        <v>12</v>
      </c>
    </row>
    <row r="442" spans="1:12" ht="12.75">
      <c r="A442" s="1" t="s">
        <v>320</v>
      </c>
      <c r="B442" s="1">
        <v>43</v>
      </c>
      <c r="C442" s="1">
        <v>19000</v>
      </c>
      <c r="D442" s="1">
        <v>0</v>
      </c>
      <c r="E442" s="1">
        <v>8</v>
      </c>
      <c r="F442" s="1">
        <v>255000</v>
      </c>
      <c r="G442" s="1">
        <v>0</v>
      </c>
      <c r="H442" s="1">
        <v>7</v>
      </c>
      <c r="I442" s="1">
        <v>4095</v>
      </c>
      <c r="J442" s="1">
        <v>0</v>
      </c>
      <c r="K442" s="1">
        <v>19</v>
      </c>
      <c r="L442" s="4" t="str">
        <f>HYPERLINK("https://bukvum.ru/")</f>
        <v>https://bukvum.ru/</v>
      </c>
    </row>
    <row r="443" spans="1:12" ht="12.75">
      <c r="A443" s="1" t="s">
        <v>321</v>
      </c>
      <c r="B443" s="1">
        <v>16</v>
      </c>
      <c r="C443" s="1">
        <v>18000</v>
      </c>
      <c r="D443" s="1">
        <v>0</v>
      </c>
      <c r="E443" s="1">
        <v>8</v>
      </c>
      <c r="F443" s="1">
        <v>30900</v>
      </c>
      <c r="G443" s="1">
        <v>0</v>
      </c>
      <c r="H443" s="1">
        <v>3</v>
      </c>
      <c r="I443" s="1">
        <v>1671</v>
      </c>
      <c r="J443" s="1">
        <v>0</v>
      </c>
      <c r="K443" s="1">
        <v>14</v>
      </c>
      <c r="L443" s="4" t="str">
        <f>HYPERLINK("https://bukvum.ru/")</f>
        <v>https://bukvum.ru/</v>
      </c>
    </row>
    <row r="444" spans="1:12" ht="12.75">
      <c r="A444" s="1" t="s">
        <v>319</v>
      </c>
      <c r="B444" s="1">
        <v>14</v>
      </c>
      <c r="C444" s="1">
        <v>23000</v>
      </c>
      <c r="D444" s="1">
        <v>0</v>
      </c>
      <c r="E444" s="1">
        <v>5</v>
      </c>
      <c r="F444" s="1">
        <v>32800</v>
      </c>
      <c r="G444" s="1">
        <v>0</v>
      </c>
      <c r="H444" s="1">
        <v>1</v>
      </c>
      <c r="I444" s="1">
        <v>1926</v>
      </c>
      <c r="J444" s="1">
        <v>0</v>
      </c>
      <c r="K444" s="1">
        <v>0</v>
      </c>
      <c r="L444" s="4" t="str">
        <f>HYPERLINK("https://bukvum.ru/")</f>
        <v>https://bukvum.ru/</v>
      </c>
    </row>
    <row r="445" spans="1:12" ht="12.75">
      <c r="A445" s="1" t="s">
        <v>322</v>
      </c>
      <c r="B445" s="1">
        <v>16</v>
      </c>
      <c r="C445" s="1">
        <v>25000</v>
      </c>
      <c r="D445" s="1">
        <v>0</v>
      </c>
      <c r="E445" s="1">
        <v>5</v>
      </c>
      <c r="F445" s="1">
        <v>230000</v>
      </c>
      <c r="G445" s="1">
        <v>0</v>
      </c>
      <c r="H445" s="1">
        <v>4</v>
      </c>
      <c r="I445" s="1">
        <v>8069</v>
      </c>
      <c r="J445" s="1">
        <v>0</v>
      </c>
      <c r="K445" s="1">
        <v>0</v>
      </c>
      <c r="L445" s="4" t="str">
        <f>HYPERLINK("https://bukvum.ru/")</f>
        <v>https://bukvum.ru/</v>
      </c>
    </row>
    <row r="447" ht="12.75">
      <c r="A447" s="2" t="s">
        <v>323</v>
      </c>
    </row>
    <row r="448" spans="1:12" ht="12.75">
      <c r="A448" s="1" t="s">
        <v>1</v>
      </c>
      <c r="B448" s="1" t="s">
        <v>2</v>
      </c>
      <c r="C448" s="1" t="s">
        <v>3</v>
      </c>
      <c r="D448" s="1" t="s">
        <v>4</v>
      </c>
      <c r="E448" s="1" t="s">
        <v>5</v>
      </c>
      <c r="F448" s="1" t="s">
        <v>6</v>
      </c>
      <c r="G448" s="1" t="s">
        <v>7</v>
      </c>
      <c r="H448" s="1" t="s">
        <v>8</v>
      </c>
      <c r="I448" s="1" t="s">
        <v>9</v>
      </c>
      <c r="J448" s="1" t="s">
        <v>10</v>
      </c>
      <c r="K448" s="1" t="s">
        <v>11</v>
      </c>
      <c r="L448" s="1" t="s">
        <v>12</v>
      </c>
    </row>
    <row r="449" spans="1:12" ht="12.75">
      <c r="A449" s="1" t="s">
        <v>324</v>
      </c>
      <c r="B449" s="1">
        <v>33</v>
      </c>
      <c r="C449" s="1">
        <v>6000</v>
      </c>
      <c r="D449" s="1">
        <v>0</v>
      </c>
      <c r="E449" s="1">
        <v>0</v>
      </c>
      <c r="F449" s="1">
        <v>2760000</v>
      </c>
      <c r="G449" s="1">
        <v>0</v>
      </c>
      <c r="H449" s="1">
        <v>0</v>
      </c>
      <c r="I449" s="1">
        <v>2284</v>
      </c>
      <c r="J449" s="1">
        <v>0</v>
      </c>
      <c r="K449" s="1">
        <v>0</v>
      </c>
      <c r="L449" s="4" t="str">
        <f>HYPERLINK("https://bukvum.ru/production/ob-emnye-bukvy/bukvy-iz-penoplasta/")</f>
        <v>https://bukvum.ru/production/ob-emnye-bukvy/bukvy-iz-penoplasta/</v>
      </c>
    </row>
    <row r="450" spans="1:12" ht="12.75">
      <c r="A450" s="1" t="s">
        <v>325</v>
      </c>
      <c r="B450" s="1">
        <v>25</v>
      </c>
      <c r="C450" s="1">
        <v>9000</v>
      </c>
      <c r="D450" s="1">
        <v>0</v>
      </c>
      <c r="E450" s="1">
        <v>0</v>
      </c>
      <c r="F450" s="1">
        <v>523000</v>
      </c>
      <c r="G450" s="1">
        <v>3</v>
      </c>
      <c r="H450" s="1">
        <v>0</v>
      </c>
      <c r="I450" s="1">
        <v>6821</v>
      </c>
      <c r="J450" s="1">
        <v>0</v>
      </c>
      <c r="K450" s="1">
        <v>1</v>
      </c>
      <c r="L450" s="4" t="str">
        <f>HYPERLINK("https://bukvum.ru/production/ob-emnye-bukvy/")</f>
        <v>https://bukvum.ru/production/ob-emnye-bukvy/</v>
      </c>
    </row>
    <row r="451" spans="1:12" ht="12.75">
      <c r="A451" s="1" t="s">
        <v>323</v>
      </c>
      <c r="B451" s="1">
        <v>14</v>
      </c>
      <c r="C451" s="1">
        <v>10000</v>
      </c>
      <c r="D451" s="1">
        <v>0</v>
      </c>
      <c r="E451" s="1">
        <v>0</v>
      </c>
      <c r="F451" s="1">
        <v>42900</v>
      </c>
      <c r="G451" s="1">
        <v>0</v>
      </c>
      <c r="H451" s="1">
        <v>3</v>
      </c>
      <c r="I451" s="1">
        <v>143160</v>
      </c>
      <c r="J451" s="1">
        <v>0</v>
      </c>
      <c r="K451" s="1">
        <v>3</v>
      </c>
      <c r="L451" s="4" t="str">
        <f>HYPERLINK("https://bukvum.ru/")</f>
        <v>https://bukvum.ru/</v>
      </c>
    </row>
    <row r="452" spans="1:12" ht="12.75">
      <c r="A452" s="1" t="s">
        <v>326</v>
      </c>
      <c r="B452" s="1">
        <v>10</v>
      </c>
      <c r="C452" s="1">
        <v>10000</v>
      </c>
      <c r="D452" s="1">
        <v>0</v>
      </c>
      <c r="E452" s="1">
        <v>0</v>
      </c>
      <c r="F452" s="1">
        <v>122000</v>
      </c>
      <c r="G452" s="1">
        <v>0</v>
      </c>
      <c r="H452" s="1">
        <v>1</v>
      </c>
      <c r="I452" s="1">
        <v>65885</v>
      </c>
      <c r="J452" s="1">
        <v>0</v>
      </c>
      <c r="K452" s="1">
        <v>3</v>
      </c>
      <c r="L452" s="4" t="str">
        <f>HYPERLINK("https://bukvum.ru/")</f>
        <v>https://bukvum.ru/</v>
      </c>
    </row>
    <row r="454" ht="12.75">
      <c r="A454" s="2" t="s">
        <v>327</v>
      </c>
    </row>
    <row r="455" spans="1:12" ht="12.75">
      <c r="A455" s="1" t="s">
        <v>1</v>
      </c>
      <c r="B455" s="1" t="s">
        <v>2</v>
      </c>
      <c r="C455" s="1" t="s">
        <v>3</v>
      </c>
      <c r="D455" s="1" t="s">
        <v>4</v>
      </c>
      <c r="E455" s="1" t="s">
        <v>5</v>
      </c>
      <c r="F455" s="1" t="s">
        <v>6</v>
      </c>
      <c r="G455" s="1" t="s">
        <v>7</v>
      </c>
      <c r="H455" s="1" t="s">
        <v>8</v>
      </c>
      <c r="I455" s="1" t="s">
        <v>9</v>
      </c>
      <c r="J455" s="1" t="s">
        <v>10</v>
      </c>
      <c r="K455" s="1" t="s">
        <v>11</v>
      </c>
      <c r="L455" s="1" t="s">
        <v>12</v>
      </c>
    </row>
    <row r="456" spans="1:12" ht="12.75">
      <c r="A456" s="1" t="s">
        <v>328</v>
      </c>
      <c r="B456" s="1">
        <v>95</v>
      </c>
      <c r="C456" s="1">
        <v>13000</v>
      </c>
      <c r="D456" s="1">
        <v>1</v>
      </c>
      <c r="E456" s="1">
        <v>0</v>
      </c>
      <c r="F456" s="1">
        <v>746000</v>
      </c>
      <c r="G456" s="1">
        <v>0</v>
      </c>
      <c r="H456" s="1">
        <v>0</v>
      </c>
      <c r="I456" s="1">
        <v>2376</v>
      </c>
      <c r="J456" s="1">
        <v>0</v>
      </c>
      <c r="K456" s="1">
        <v>1</v>
      </c>
      <c r="L456" s="4" t="str">
        <f>HYPERLINK("https://bukvum.ru/")</f>
        <v>https://bukvum.ru/</v>
      </c>
    </row>
    <row r="457" spans="1:12" ht="12.75">
      <c r="A457" s="1" t="s">
        <v>327</v>
      </c>
      <c r="B457" s="1">
        <v>36</v>
      </c>
      <c r="C457" s="1">
        <v>15000</v>
      </c>
      <c r="D457" s="1">
        <v>0</v>
      </c>
      <c r="E457" s="1">
        <v>0</v>
      </c>
      <c r="F457" s="1">
        <v>21600</v>
      </c>
      <c r="G457" s="1">
        <v>0</v>
      </c>
      <c r="H457" s="1">
        <v>0</v>
      </c>
      <c r="I457" s="1">
        <v>228</v>
      </c>
      <c r="J457" s="1">
        <v>0</v>
      </c>
      <c r="K457" s="1">
        <v>0</v>
      </c>
      <c r="L457" s="4" t="str">
        <f>HYPERLINK("https://bukvum.ru/")</f>
        <v>https://bukvum.ru/</v>
      </c>
    </row>
    <row r="458" spans="1:12" ht="12.75">
      <c r="A458" s="1" t="s">
        <v>329</v>
      </c>
      <c r="B458" s="1">
        <v>27</v>
      </c>
      <c r="C458" s="1">
        <v>12000</v>
      </c>
      <c r="D458" s="1">
        <v>0</v>
      </c>
      <c r="E458" s="1">
        <v>0</v>
      </c>
      <c r="F458" s="1">
        <v>864000</v>
      </c>
      <c r="G458" s="1">
        <v>0</v>
      </c>
      <c r="H458" s="1">
        <v>0</v>
      </c>
      <c r="I458" s="1">
        <v>528</v>
      </c>
      <c r="J458" s="1">
        <v>0</v>
      </c>
      <c r="K458" s="1">
        <v>0</v>
      </c>
      <c r="L458" s="4" t="str">
        <f>HYPERLINK("https://bukvum.ru/")</f>
        <v>https://bukvum.ru/</v>
      </c>
    </row>
    <row r="459" spans="1:12" ht="12.75">
      <c r="A459" s="1" t="s">
        <v>330</v>
      </c>
      <c r="B459" s="1">
        <v>20</v>
      </c>
      <c r="C459" s="1">
        <v>14000</v>
      </c>
      <c r="D459" s="1">
        <v>0</v>
      </c>
      <c r="E459" s="1">
        <v>1</v>
      </c>
      <c r="F459" s="1">
        <v>139000</v>
      </c>
      <c r="G459" s="1">
        <v>1</v>
      </c>
      <c r="H459" s="1">
        <v>3</v>
      </c>
      <c r="I459" s="1">
        <v>1404</v>
      </c>
      <c r="J459" s="1">
        <v>0</v>
      </c>
      <c r="K459" s="1">
        <v>0</v>
      </c>
      <c r="L459" s="4" t="str">
        <f>HYPERLINK("https://bukvum.ru/")</f>
        <v>https://bukvum.ru/</v>
      </c>
    </row>
    <row r="461" ht="12.75">
      <c r="A461" s="2" t="s">
        <v>331</v>
      </c>
    </row>
    <row r="462" spans="1:12" ht="12.75">
      <c r="A462" s="1" t="s">
        <v>1</v>
      </c>
      <c r="B462" s="1" t="s">
        <v>2</v>
      </c>
      <c r="C462" s="1" t="s">
        <v>3</v>
      </c>
      <c r="D462" s="1" t="s">
        <v>4</v>
      </c>
      <c r="E462" s="1" t="s">
        <v>5</v>
      </c>
      <c r="F462" s="1" t="s">
        <v>6</v>
      </c>
      <c r="G462" s="1" t="s">
        <v>7</v>
      </c>
      <c r="H462" s="1" t="s">
        <v>8</v>
      </c>
      <c r="I462" s="1" t="s">
        <v>9</v>
      </c>
      <c r="J462" s="1" t="s">
        <v>10</v>
      </c>
      <c r="K462" s="1" t="s">
        <v>11</v>
      </c>
      <c r="L462" s="1" t="s">
        <v>12</v>
      </c>
    </row>
    <row r="463" spans="1:12" ht="12.75">
      <c r="A463" s="1" t="s">
        <v>331</v>
      </c>
      <c r="B463" s="1">
        <v>55</v>
      </c>
      <c r="C463" s="1">
        <v>12000</v>
      </c>
      <c r="D463" s="1">
        <v>2</v>
      </c>
      <c r="E463" s="1">
        <v>4</v>
      </c>
      <c r="F463" s="1">
        <v>33900</v>
      </c>
      <c r="G463" s="1">
        <v>6</v>
      </c>
      <c r="H463" s="1">
        <v>6</v>
      </c>
      <c r="I463" s="1">
        <v>1359</v>
      </c>
      <c r="J463" s="1">
        <v>0</v>
      </c>
      <c r="K463" s="1">
        <v>3</v>
      </c>
      <c r="L463" s="4" t="str">
        <f>HYPERLINK("https://bukvum.ru/production/vivesky/neonovye-vyveski/")</f>
        <v>https://bukvum.ru/production/vivesky/neonovye-vyveski/</v>
      </c>
    </row>
    <row r="464" spans="1:12" ht="12.75">
      <c r="A464" s="1" t="s">
        <v>332</v>
      </c>
      <c r="B464" s="1">
        <v>18</v>
      </c>
      <c r="C464" s="1">
        <v>10000</v>
      </c>
      <c r="D464" s="1">
        <v>2</v>
      </c>
      <c r="E464" s="1">
        <v>1</v>
      </c>
      <c r="F464" s="1">
        <v>6220</v>
      </c>
      <c r="G464" s="1">
        <v>4</v>
      </c>
      <c r="H464" s="1">
        <v>1</v>
      </c>
      <c r="I464" s="1">
        <v>1283</v>
      </c>
      <c r="J464" s="1">
        <v>0</v>
      </c>
      <c r="K464" s="1">
        <v>0</v>
      </c>
      <c r="L464" s="4" t="str">
        <f>HYPERLINK("https://bukvum.ru/")</f>
        <v>https://bukvum.ru/</v>
      </c>
    </row>
    <row r="465" spans="1:12" ht="12.75">
      <c r="A465" s="1" t="s">
        <v>333</v>
      </c>
      <c r="B465" s="1">
        <v>10</v>
      </c>
      <c r="C465" s="1">
        <v>17000</v>
      </c>
      <c r="D465" s="1">
        <v>2</v>
      </c>
      <c r="E465" s="1">
        <v>2</v>
      </c>
      <c r="L465" s="4" t="str">
        <f>HYPERLINK("https://bukvum.ru/")</f>
        <v>https://bukvum.ru/</v>
      </c>
    </row>
    <row r="466" spans="1:12" ht="12.75">
      <c r="A466" s="1" t="s">
        <v>334</v>
      </c>
      <c r="B466" s="1">
        <v>30</v>
      </c>
      <c r="C466" s="1">
        <v>13000</v>
      </c>
      <c r="D466" s="1">
        <v>1</v>
      </c>
      <c r="E466" s="1">
        <v>10</v>
      </c>
      <c r="F466" s="1">
        <v>9890000</v>
      </c>
      <c r="G466" s="1">
        <v>2</v>
      </c>
      <c r="H466" s="1">
        <v>10</v>
      </c>
      <c r="I466" s="1">
        <v>98856</v>
      </c>
      <c r="J466" s="1">
        <v>0</v>
      </c>
      <c r="K466" s="1">
        <v>0</v>
      </c>
      <c r="L466" s="4" t="str">
        <f>HYPERLINK("https://bukvum.ru/")</f>
        <v>https://bukvum.ru/</v>
      </c>
    </row>
    <row r="468" ht="12.75">
      <c r="A468" s="2" t="s">
        <v>335</v>
      </c>
    </row>
    <row r="469" spans="1:12" ht="12.75">
      <c r="A469" s="1" t="s">
        <v>1</v>
      </c>
      <c r="B469" s="1" t="s">
        <v>2</v>
      </c>
      <c r="C469" s="1" t="s">
        <v>3</v>
      </c>
      <c r="D469" s="1" t="s">
        <v>4</v>
      </c>
      <c r="E469" s="1" t="s">
        <v>5</v>
      </c>
      <c r="F469" s="1" t="s">
        <v>6</v>
      </c>
      <c r="G469" s="1" t="s">
        <v>7</v>
      </c>
      <c r="H469" s="1" t="s">
        <v>8</v>
      </c>
      <c r="I469" s="1" t="s">
        <v>9</v>
      </c>
      <c r="J469" s="1" t="s">
        <v>10</v>
      </c>
      <c r="K469" s="1" t="s">
        <v>11</v>
      </c>
      <c r="L469" s="1" t="s">
        <v>12</v>
      </c>
    </row>
    <row r="470" spans="1:12" ht="12.75">
      <c r="A470" s="1" t="s">
        <v>335</v>
      </c>
      <c r="B470" s="1">
        <v>55</v>
      </c>
      <c r="C470" s="1">
        <v>13000</v>
      </c>
      <c r="D470" s="1">
        <v>0</v>
      </c>
      <c r="E470" s="1">
        <v>1</v>
      </c>
      <c r="F470" s="1">
        <v>86700</v>
      </c>
      <c r="G470" s="1">
        <v>0</v>
      </c>
      <c r="H470" s="1">
        <v>1</v>
      </c>
      <c r="I470" s="1">
        <v>4725</v>
      </c>
      <c r="J470" s="1">
        <v>0</v>
      </c>
      <c r="K470" s="1">
        <v>1</v>
      </c>
      <c r="L470" s="4" t="str">
        <f>HYPERLINK("https://bukvum.ru/")</f>
        <v>https://bukvum.ru/</v>
      </c>
    </row>
    <row r="471" spans="1:12" ht="12.75">
      <c r="A471" s="1" t="s">
        <v>336</v>
      </c>
      <c r="B471" s="1">
        <v>15</v>
      </c>
      <c r="C471" s="1">
        <v>10000</v>
      </c>
      <c r="D471" s="1">
        <v>0</v>
      </c>
      <c r="E471" s="1">
        <v>0</v>
      </c>
      <c r="F471" s="1">
        <v>132000</v>
      </c>
      <c r="G471" s="1">
        <v>0</v>
      </c>
      <c r="H471" s="1">
        <v>1</v>
      </c>
      <c r="I471" s="1">
        <v>4123</v>
      </c>
      <c r="J471" s="1">
        <v>0</v>
      </c>
      <c r="K471" s="1">
        <v>1</v>
      </c>
      <c r="L471" s="4" t="str">
        <f>HYPERLINK("https://bukvum.ru/")</f>
        <v>https://bukvum.ru/</v>
      </c>
    </row>
    <row r="472" spans="1:12" ht="12.75">
      <c r="A472" s="1" t="s">
        <v>337</v>
      </c>
      <c r="B472" s="1">
        <v>14</v>
      </c>
      <c r="C472" s="1">
        <v>12000</v>
      </c>
      <c r="D472" s="1">
        <v>0</v>
      </c>
      <c r="E472" s="1">
        <v>1</v>
      </c>
      <c r="F472" s="1">
        <v>34600</v>
      </c>
      <c r="G472" s="1">
        <v>0</v>
      </c>
      <c r="H472" s="1">
        <v>2</v>
      </c>
      <c r="I472" s="1">
        <v>1283</v>
      </c>
      <c r="J472" s="1">
        <v>0</v>
      </c>
      <c r="K472" s="1">
        <v>0</v>
      </c>
      <c r="L472" s="4" t="str">
        <f>HYPERLINK("https://bukvum.ru/production/vivesky/fasadnye-vyveski/")</f>
        <v>https://bukvum.ru/production/vivesky/fasadnye-vyveski/</v>
      </c>
    </row>
    <row r="473" spans="1:12" ht="12.75">
      <c r="A473" s="1" t="s">
        <v>338</v>
      </c>
      <c r="B473" s="1">
        <v>13</v>
      </c>
      <c r="C473" s="1">
        <v>10000</v>
      </c>
      <c r="D473" s="1">
        <v>0</v>
      </c>
      <c r="E473" s="1">
        <v>1</v>
      </c>
      <c r="F473" s="1">
        <v>102000</v>
      </c>
      <c r="G473" s="1">
        <v>0</v>
      </c>
      <c r="H473" s="1">
        <v>2</v>
      </c>
      <c r="I473" s="1">
        <v>2207</v>
      </c>
      <c r="J473" s="1">
        <v>0</v>
      </c>
      <c r="K473" s="1">
        <v>0</v>
      </c>
      <c r="L473" s="4" t="str">
        <f>HYPERLINK("https://bukvum.ru/")</f>
        <v>https://bukvum.ru/</v>
      </c>
    </row>
    <row r="475" ht="12.75">
      <c r="A475" s="2" t="s">
        <v>339</v>
      </c>
    </row>
    <row r="476" spans="1:12" ht="12.75">
      <c r="A476" s="1" t="s">
        <v>1</v>
      </c>
      <c r="B476" s="1" t="s">
        <v>2</v>
      </c>
      <c r="C476" s="1" t="s">
        <v>3</v>
      </c>
      <c r="D476" s="1" t="s">
        <v>4</v>
      </c>
      <c r="E476" s="1" t="s">
        <v>5</v>
      </c>
      <c r="F476" s="1" t="s">
        <v>6</v>
      </c>
      <c r="G476" s="1" t="s">
        <v>7</v>
      </c>
      <c r="H476" s="1" t="s">
        <v>8</v>
      </c>
      <c r="I476" s="1" t="s">
        <v>9</v>
      </c>
      <c r="J476" s="1" t="s">
        <v>10</v>
      </c>
      <c r="K476" s="1" t="s">
        <v>11</v>
      </c>
      <c r="L476" s="1" t="s">
        <v>12</v>
      </c>
    </row>
    <row r="477" spans="1:12" ht="12.75">
      <c r="A477" s="1" t="s">
        <v>340</v>
      </c>
      <c r="B477" s="1">
        <v>60</v>
      </c>
      <c r="C477" s="1">
        <v>13000</v>
      </c>
      <c r="D477" s="1">
        <v>0</v>
      </c>
      <c r="E477" s="1">
        <v>2</v>
      </c>
      <c r="F477" s="1">
        <v>2380000</v>
      </c>
      <c r="G477" s="1">
        <v>4</v>
      </c>
      <c r="H477" s="1">
        <v>3</v>
      </c>
      <c r="I477" s="1">
        <v>3822</v>
      </c>
      <c r="J477" s="1">
        <v>0</v>
      </c>
      <c r="K477" s="1">
        <v>4</v>
      </c>
      <c r="L477" s="4" t="str">
        <f>HYPERLINK("https://bukvum.ru/")</f>
        <v>https://bukvum.ru/</v>
      </c>
    </row>
    <row r="478" spans="1:12" ht="12.75">
      <c r="A478" s="1" t="s">
        <v>339</v>
      </c>
      <c r="B478" s="1">
        <v>21</v>
      </c>
      <c r="C478" s="1">
        <v>14000</v>
      </c>
      <c r="D478" s="1">
        <v>1</v>
      </c>
      <c r="E478" s="1">
        <v>1</v>
      </c>
      <c r="F478" s="1">
        <v>26200</v>
      </c>
      <c r="G478" s="1">
        <v>4</v>
      </c>
      <c r="H478" s="1">
        <v>1</v>
      </c>
      <c r="I478" s="1">
        <v>1358</v>
      </c>
      <c r="J478" s="1">
        <v>0</v>
      </c>
      <c r="K478" s="1">
        <v>0</v>
      </c>
      <c r="L478" s="4" t="str">
        <f>HYPERLINK("https://bukvum.ru/")</f>
        <v>https://bukvum.ru/</v>
      </c>
    </row>
    <row r="479" spans="1:12" ht="12.75">
      <c r="A479" s="1" t="s">
        <v>341</v>
      </c>
      <c r="B479" s="1">
        <v>19</v>
      </c>
      <c r="C479" s="1">
        <v>12000</v>
      </c>
      <c r="D479" s="1">
        <v>0</v>
      </c>
      <c r="E479" s="1">
        <v>3</v>
      </c>
      <c r="F479" s="1">
        <v>28600</v>
      </c>
      <c r="G479" s="1">
        <v>0</v>
      </c>
      <c r="H479" s="1">
        <v>5</v>
      </c>
      <c r="I479" s="1">
        <v>1409</v>
      </c>
      <c r="J479" s="1">
        <v>0</v>
      </c>
      <c r="K479" s="1">
        <v>3</v>
      </c>
      <c r="L479" s="4" t="str">
        <f>HYPERLINK("https://bukvum.ru/")</f>
        <v>https://bukvum.ru/</v>
      </c>
    </row>
    <row r="480" spans="1:12" ht="12.75">
      <c r="A480" s="1" t="s">
        <v>342</v>
      </c>
      <c r="B480" s="1">
        <v>15</v>
      </c>
      <c r="C480" s="1">
        <v>16000</v>
      </c>
      <c r="D480" s="1">
        <v>0</v>
      </c>
      <c r="E480" s="1">
        <v>5</v>
      </c>
      <c r="F480" s="1">
        <v>1970000</v>
      </c>
      <c r="G480" s="1">
        <v>1</v>
      </c>
      <c r="H480" s="1">
        <v>2</v>
      </c>
      <c r="I480" s="1">
        <v>4030</v>
      </c>
      <c r="J480" s="1">
        <v>0</v>
      </c>
      <c r="K480" s="1">
        <v>5</v>
      </c>
      <c r="L480" s="4" t="str">
        <f>HYPERLINK("https://bukvum.ru/")</f>
        <v>https://bukvum.ru/</v>
      </c>
    </row>
    <row r="482" ht="12.75">
      <c r="A482" s="2" t="s">
        <v>343</v>
      </c>
    </row>
    <row r="483" spans="1:12" ht="12.75">
      <c r="A483" s="1" t="s">
        <v>1</v>
      </c>
      <c r="B483" s="1" t="s">
        <v>2</v>
      </c>
      <c r="C483" s="1" t="s">
        <v>3</v>
      </c>
      <c r="D483" s="1" t="s">
        <v>4</v>
      </c>
      <c r="E483" s="1" t="s">
        <v>5</v>
      </c>
      <c r="F483" s="1" t="s">
        <v>6</v>
      </c>
      <c r="G483" s="1" t="s">
        <v>7</v>
      </c>
      <c r="H483" s="1" t="s">
        <v>8</v>
      </c>
      <c r="I483" s="1" t="s">
        <v>9</v>
      </c>
      <c r="J483" s="1" t="s">
        <v>10</v>
      </c>
      <c r="K483" s="1" t="s">
        <v>11</v>
      </c>
      <c r="L483" s="1" t="s">
        <v>12</v>
      </c>
    </row>
    <row r="484" spans="1:12" ht="12.75">
      <c r="A484" s="1" t="s">
        <v>344</v>
      </c>
      <c r="B484" s="1">
        <v>38</v>
      </c>
      <c r="C484" s="1">
        <v>14000</v>
      </c>
      <c r="D484" s="1">
        <v>0</v>
      </c>
      <c r="E484" s="1">
        <v>1</v>
      </c>
      <c r="F484" s="1">
        <v>1280000</v>
      </c>
      <c r="G484" s="1">
        <v>0</v>
      </c>
      <c r="H484" s="1">
        <v>4</v>
      </c>
      <c r="I484" s="1">
        <v>1718</v>
      </c>
      <c r="J484" s="1">
        <v>0</v>
      </c>
      <c r="K484" s="1">
        <v>2</v>
      </c>
      <c r="L484" s="4" t="str">
        <f>HYPERLINK("https://bukvum.ru/")</f>
        <v>https://bukvum.ru/</v>
      </c>
    </row>
    <row r="485" spans="1:12" ht="12.75">
      <c r="A485" s="1" t="s">
        <v>343</v>
      </c>
      <c r="B485" s="1">
        <v>24</v>
      </c>
      <c r="C485" s="1">
        <v>13000</v>
      </c>
      <c r="D485" s="1">
        <v>0</v>
      </c>
      <c r="E485" s="1">
        <v>0</v>
      </c>
      <c r="F485" s="1">
        <v>728000</v>
      </c>
      <c r="G485" s="1">
        <v>0</v>
      </c>
      <c r="H485" s="1">
        <v>0</v>
      </c>
      <c r="I485" s="1">
        <v>2041</v>
      </c>
      <c r="J485" s="1">
        <v>0</v>
      </c>
      <c r="K485" s="1">
        <v>1</v>
      </c>
      <c r="L485" s="4" t="str">
        <f>HYPERLINK("https://bukvum.ru/")</f>
        <v>https://bukvum.ru/</v>
      </c>
    </row>
    <row r="486" spans="1:12" ht="12.75">
      <c r="A486" s="1" t="s">
        <v>345</v>
      </c>
      <c r="B486" s="1">
        <v>16</v>
      </c>
      <c r="C486" s="1">
        <v>12000</v>
      </c>
      <c r="D486" s="1">
        <v>3</v>
      </c>
      <c r="E486" s="1">
        <v>0</v>
      </c>
      <c r="F486" s="1">
        <v>44800</v>
      </c>
      <c r="G486" s="1">
        <v>0</v>
      </c>
      <c r="H486" s="1">
        <v>1</v>
      </c>
      <c r="I486" s="1">
        <v>7905</v>
      </c>
      <c r="J486" s="1">
        <v>0</v>
      </c>
      <c r="K486" s="1">
        <v>1</v>
      </c>
      <c r="L486" s="4" t="str">
        <f>HYPERLINK("https://bukvum.ru/")</f>
        <v>https://bukvum.ru/</v>
      </c>
    </row>
    <row r="487" spans="1:12" ht="12.75">
      <c r="A487" s="1" t="s">
        <v>346</v>
      </c>
      <c r="B487" s="1">
        <v>21</v>
      </c>
      <c r="C487" s="1">
        <v>26000</v>
      </c>
      <c r="D487" s="1">
        <v>0</v>
      </c>
      <c r="E487" s="1">
        <v>6</v>
      </c>
      <c r="F487" s="1">
        <v>4360000</v>
      </c>
      <c r="G487" s="1">
        <v>0</v>
      </c>
      <c r="H487" s="1">
        <v>4</v>
      </c>
      <c r="I487" s="1">
        <v>7405</v>
      </c>
      <c r="J487" s="1">
        <v>0</v>
      </c>
      <c r="K487" s="1">
        <v>1</v>
      </c>
      <c r="L487" s="4" t="str">
        <f>HYPERLINK("https://bukvum.ru/")</f>
        <v>https://bukvum.ru/</v>
      </c>
    </row>
    <row r="489" ht="12.75">
      <c r="A489" s="2" t="s">
        <v>347</v>
      </c>
    </row>
    <row r="490" spans="1:12" ht="12.75">
      <c r="A490" s="1" t="s">
        <v>1</v>
      </c>
      <c r="B490" s="1" t="s">
        <v>2</v>
      </c>
      <c r="C490" s="1" t="s">
        <v>3</v>
      </c>
      <c r="D490" s="1" t="s">
        <v>4</v>
      </c>
      <c r="E490" s="1" t="s">
        <v>5</v>
      </c>
      <c r="F490" s="1" t="s">
        <v>6</v>
      </c>
      <c r="G490" s="1" t="s">
        <v>7</v>
      </c>
      <c r="H490" s="1" t="s">
        <v>8</v>
      </c>
      <c r="I490" s="1" t="s">
        <v>9</v>
      </c>
      <c r="J490" s="1" t="s">
        <v>10</v>
      </c>
      <c r="K490" s="1" t="s">
        <v>11</v>
      </c>
      <c r="L490" s="1" t="s">
        <v>12</v>
      </c>
    </row>
    <row r="491" spans="1:12" ht="12.75">
      <c r="A491" s="1" t="s">
        <v>348</v>
      </c>
      <c r="B491" s="1">
        <v>2272</v>
      </c>
      <c r="C491" s="1">
        <v>5000</v>
      </c>
      <c r="D491" s="1">
        <v>3</v>
      </c>
      <c r="E491" s="1">
        <v>3</v>
      </c>
      <c r="F491" s="1">
        <v>198000</v>
      </c>
      <c r="G491" s="1">
        <v>4</v>
      </c>
      <c r="H491" s="1">
        <v>6</v>
      </c>
      <c r="I491" s="1">
        <v>3894</v>
      </c>
      <c r="J491" s="1">
        <v>0</v>
      </c>
      <c r="K491" s="1">
        <v>10</v>
      </c>
      <c r="L491" s="4" t="str">
        <f>HYPERLINK("https://bukvum.ru/")</f>
        <v>https://bukvum.ru/</v>
      </c>
    </row>
    <row r="492" spans="1:12" ht="12.75">
      <c r="A492" s="1" t="s">
        <v>347</v>
      </c>
      <c r="B492" s="1">
        <v>113</v>
      </c>
      <c r="C492" s="1">
        <v>7000</v>
      </c>
      <c r="D492" s="1">
        <v>4</v>
      </c>
      <c r="E492" s="1">
        <v>0</v>
      </c>
      <c r="F492" s="1">
        <v>42700</v>
      </c>
      <c r="G492" s="1">
        <v>3</v>
      </c>
      <c r="H492" s="1">
        <v>3</v>
      </c>
      <c r="I492" s="1">
        <v>2139</v>
      </c>
      <c r="J492" s="1">
        <v>0</v>
      </c>
      <c r="K492" s="1">
        <v>1</v>
      </c>
      <c r="L492" s="4" t="str">
        <f>HYPERLINK("https://bukvum.ru/")</f>
        <v>https://bukvum.ru/</v>
      </c>
    </row>
    <row r="493" spans="1:12" ht="12.75">
      <c r="A493" s="1" t="s">
        <v>349</v>
      </c>
      <c r="B493" s="1">
        <v>16</v>
      </c>
      <c r="C493" s="1">
        <v>6000</v>
      </c>
      <c r="D493" s="1">
        <v>4</v>
      </c>
      <c r="E493" s="1">
        <v>0</v>
      </c>
      <c r="F493" s="1">
        <v>62900</v>
      </c>
      <c r="G493" s="1">
        <v>3</v>
      </c>
      <c r="H493" s="1">
        <v>3</v>
      </c>
      <c r="I493" s="1">
        <v>2128</v>
      </c>
      <c r="J493" s="1">
        <v>0</v>
      </c>
      <c r="K493" s="1">
        <v>0</v>
      </c>
      <c r="L493" s="4" t="str">
        <f>HYPERLINK("https://bukvum.ru/")</f>
        <v>https://bukvum.ru/</v>
      </c>
    </row>
    <row r="494" spans="1:12" ht="12.75">
      <c r="A494" s="1" t="s">
        <v>350</v>
      </c>
      <c r="B494" s="1">
        <v>10</v>
      </c>
      <c r="C494" s="1">
        <v>16000</v>
      </c>
      <c r="D494" s="1">
        <v>1</v>
      </c>
      <c r="E494" s="1">
        <v>0</v>
      </c>
      <c r="L494" s="4" t="str">
        <f>HYPERLINK("https://bukvum.ru/")</f>
        <v>https://bukvum.ru/</v>
      </c>
    </row>
    <row r="496" ht="12.75">
      <c r="A496" s="2" t="s">
        <v>351</v>
      </c>
    </row>
    <row r="497" spans="1:12" ht="12.75">
      <c r="A497" s="1" t="s">
        <v>1</v>
      </c>
      <c r="B497" s="1" t="s">
        <v>2</v>
      </c>
      <c r="C497" s="1" t="s">
        <v>3</v>
      </c>
      <c r="D497" s="1" t="s">
        <v>4</v>
      </c>
      <c r="E497" s="1" t="s">
        <v>5</v>
      </c>
      <c r="F497" s="1" t="s">
        <v>6</v>
      </c>
      <c r="G497" s="1" t="s">
        <v>7</v>
      </c>
      <c r="H497" s="1" t="s">
        <v>8</v>
      </c>
      <c r="I497" s="1" t="s">
        <v>9</v>
      </c>
      <c r="J497" s="1" t="s">
        <v>10</v>
      </c>
      <c r="K497" s="1" t="s">
        <v>11</v>
      </c>
      <c r="L497" s="1" t="s">
        <v>12</v>
      </c>
    </row>
    <row r="498" spans="1:12" ht="12.75">
      <c r="A498" s="1" t="s">
        <v>352</v>
      </c>
      <c r="B498" s="1">
        <v>386</v>
      </c>
      <c r="C498" s="1">
        <v>5000</v>
      </c>
      <c r="D498" s="1">
        <v>4</v>
      </c>
      <c r="E498" s="1">
        <v>3</v>
      </c>
      <c r="F498" s="1">
        <v>2170000</v>
      </c>
      <c r="G498" s="1">
        <v>2</v>
      </c>
      <c r="H498" s="1">
        <v>4</v>
      </c>
      <c r="I498" s="1">
        <v>2307</v>
      </c>
      <c r="J498" s="1">
        <v>0</v>
      </c>
      <c r="K498" s="1">
        <v>6</v>
      </c>
      <c r="L498" s="4" t="str">
        <f>HYPERLINK("https://bukvum.ru/")</f>
        <v>https://bukvum.ru/</v>
      </c>
    </row>
    <row r="499" spans="1:12" ht="12.75">
      <c r="A499" s="1" t="s">
        <v>353</v>
      </c>
      <c r="B499" s="1">
        <v>350</v>
      </c>
      <c r="C499" s="1">
        <v>7000</v>
      </c>
      <c r="D499" s="1">
        <v>4</v>
      </c>
      <c r="E499" s="1">
        <v>5</v>
      </c>
      <c r="F499" s="1">
        <v>953000</v>
      </c>
      <c r="G499" s="1">
        <v>4</v>
      </c>
      <c r="H499" s="1">
        <v>3</v>
      </c>
      <c r="I499" s="1">
        <v>5647</v>
      </c>
      <c r="J499" s="1">
        <v>0</v>
      </c>
      <c r="K499" s="1">
        <v>7</v>
      </c>
      <c r="L499" s="4" t="str">
        <f>HYPERLINK("https://bukvum.ru/")</f>
        <v>https://bukvum.ru/</v>
      </c>
    </row>
    <row r="500" spans="1:12" ht="12.75">
      <c r="A500" s="1" t="s">
        <v>354</v>
      </c>
      <c r="B500" s="1">
        <v>212</v>
      </c>
      <c r="C500" s="1">
        <v>5000</v>
      </c>
      <c r="D500" s="1">
        <v>4</v>
      </c>
      <c r="E500" s="1">
        <v>3</v>
      </c>
      <c r="F500" s="1">
        <v>33900</v>
      </c>
      <c r="G500" s="1">
        <v>3</v>
      </c>
      <c r="H500" s="1">
        <v>6</v>
      </c>
      <c r="I500" s="1">
        <v>979</v>
      </c>
      <c r="J500" s="1">
        <v>0</v>
      </c>
      <c r="K500" s="1">
        <v>2</v>
      </c>
      <c r="L500" s="4" t="str">
        <f>HYPERLINK("https://bukvum.ru/")</f>
        <v>https://bukvum.ru/</v>
      </c>
    </row>
    <row r="501" spans="1:12" ht="12.75">
      <c r="A501" s="1" t="s">
        <v>351</v>
      </c>
      <c r="B501" s="1">
        <v>18</v>
      </c>
      <c r="C501" s="1">
        <v>8000</v>
      </c>
      <c r="D501" s="1">
        <v>5</v>
      </c>
      <c r="E501" s="1">
        <v>0</v>
      </c>
      <c r="F501" s="1">
        <v>47800</v>
      </c>
      <c r="G501" s="1">
        <v>3</v>
      </c>
      <c r="H501" s="1">
        <v>0</v>
      </c>
      <c r="I501" s="1">
        <v>5690</v>
      </c>
      <c r="J501" s="1">
        <v>0</v>
      </c>
      <c r="K501" s="1">
        <v>7</v>
      </c>
      <c r="L501" s="4" t="str">
        <f>HYPERLINK("https://bukvum.ru/")</f>
        <v>https://bukvum.ru/</v>
      </c>
    </row>
    <row r="503" ht="12.75">
      <c r="A503" s="2" t="s">
        <v>355</v>
      </c>
    </row>
    <row r="504" spans="1:12" ht="12.75">
      <c r="A504" s="1" t="s">
        <v>1</v>
      </c>
      <c r="B504" s="1" t="s">
        <v>2</v>
      </c>
      <c r="C504" s="1" t="s">
        <v>3</v>
      </c>
      <c r="D504" s="1" t="s">
        <v>4</v>
      </c>
      <c r="E504" s="1" t="s">
        <v>5</v>
      </c>
      <c r="F504" s="1" t="s">
        <v>6</v>
      </c>
      <c r="G504" s="1" t="s">
        <v>7</v>
      </c>
      <c r="H504" s="1" t="s">
        <v>8</v>
      </c>
      <c r="I504" s="1" t="s">
        <v>9</v>
      </c>
      <c r="J504" s="1" t="s">
        <v>10</v>
      </c>
      <c r="K504" s="1" t="s">
        <v>11</v>
      </c>
      <c r="L504" s="1" t="s">
        <v>12</v>
      </c>
    </row>
    <row r="505" spans="1:12" ht="12.75">
      <c r="A505" s="1" t="s">
        <v>355</v>
      </c>
      <c r="B505" s="1">
        <v>80</v>
      </c>
      <c r="C505" s="1">
        <v>9000</v>
      </c>
      <c r="D505" s="1">
        <v>0</v>
      </c>
      <c r="E505" s="1">
        <v>0</v>
      </c>
      <c r="F505" s="1">
        <v>5250000</v>
      </c>
      <c r="G505" s="1">
        <v>0</v>
      </c>
      <c r="H505" s="1">
        <v>7</v>
      </c>
      <c r="I505" s="1">
        <v>9221</v>
      </c>
      <c r="J505" s="1">
        <v>0</v>
      </c>
      <c r="K505" s="1">
        <v>10</v>
      </c>
      <c r="L505" s="4" t="str">
        <f>HYPERLINK("https://bukvum.ru/")</f>
        <v>https://bukvum.ru/</v>
      </c>
    </row>
    <row r="506" spans="1:12" ht="12.75">
      <c r="A506" s="1" t="s">
        <v>356</v>
      </c>
      <c r="B506" s="1">
        <v>48</v>
      </c>
      <c r="C506" s="1">
        <v>7000</v>
      </c>
      <c r="D506" s="1">
        <v>0</v>
      </c>
      <c r="E506" s="1">
        <v>0</v>
      </c>
      <c r="F506" s="1">
        <v>355000</v>
      </c>
      <c r="G506" s="1">
        <v>0</v>
      </c>
      <c r="H506" s="1">
        <v>6</v>
      </c>
      <c r="I506" s="1">
        <v>2016</v>
      </c>
      <c r="J506" s="1">
        <v>0</v>
      </c>
      <c r="K506" s="1">
        <v>5</v>
      </c>
      <c r="L506" s="4" t="str">
        <f>HYPERLINK("https://bukvum.ru/production/vivesky/svetovye-vyveski/")</f>
        <v>https://bukvum.ru/production/vivesky/svetovye-vyveski/</v>
      </c>
    </row>
    <row r="507" spans="1:12" ht="12.75">
      <c r="A507" s="1" t="s">
        <v>357</v>
      </c>
      <c r="B507" s="1">
        <v>23</v>
      </c>
      <c r="C507" s="1">
        <v>7000</v>
      </c>
      <c r="D507" s="1">
        <v>0</v>
      </c>
      <c r="E507" s="1">
        <v>0</v>
      </c>
      <c r="F507" s="1">
        <v>30500</v>
      </c>
      <c r="G507" s="1">
        <v>0</v>
      </c>
      <c r="H507" s="1">
        <v>0</v>
      </c>
      <c r="I507" s="1">
        <v>3444</v>
      </c>
      <c r="J507" s="1">
        <v>0</v>
      </c>
      <c r="K507" s="1">
        <v>0</v>
      </c>
      <c r="L507" s="4" t="str">
        <f>HYPERLINK("https://bukvum.ru/")</f>
        <v>https://bukvum.ru/</v>
      </c>
    </row>
    <row r="508" spans="1:12" ht="12.75">
      <c r="A508" s="1" t="s">
        <v>358</v>
      </c>
      <c r="B508" s="1">
        <v>10</v>
      </c>
      <c r="C508" s="1">
        <v>8000</v>
      </c>
      <c r="D508" s="1">
        <v>0</v>
      </c>
      <c r="E508" s="1">
        <v>0</v>
      </c>
      <c r="I508" s="1">
        <v>10375</v>
      </c>
      <c r="J508" s="1">
        <v>0</v>
      </c>
      <c r="K508" s="1">
        <v>2</v>
      </c>
      <c r="L508" s="4" t="str">
        <f>HYPERLINK("https://bukvum.ru/")</f>
        <v>https://bukvum.ru/</v>
      </c>
    </row>
    <row r="510" ht="12.75">
      <c r="A510" s="2" t="s">
        <v>359</v>
      </c>
    </row>
    <row r="511" spans="1:12" ht="12.75">
      <c r="A511" s="1" t="s">
        <v>1</v>
      </c>
      <c r="B511" s="1" t="s">
        <v>2</v>
      </c>
      <c r="C511" s="1" t="s">
        <v>3</v>
      </c>
      <c r="D511" s="1" t="s">
        <v>4</v>
      </c>
      <c r="E511" s="1" t="s">
        <v>5</v>
      </c>
      <c r="F511" s="1" t="s">
        <v>6</v>
      </c>
      <c r="G511" s="1" t="s">
        <v>7</v>
      </c>
      <c r="H511" s="1" t="s">
        <v>8</v>
      </c>
      <c r="I511" s="1" t="s">
        <v>9</v>
      </c>
      <c r="J511" s="1" t="s">
        <v>10</v>
      </c>
      <c r="K511" s="1" t="s">
        <v>11</v>
      </c>
      <c r="L511" s="1" t="s">
        <v>12</v>
      </c>
    </row>
    <row r="512" spans="1:12" ht="12.75">
      <c r="A512" s="1" t="s">
        <v>360</v>
      </c>
      <c r="B512" s="1">
        <v>79</v>
      </c>
      <c r="C512" s="1">
        <v>8000</v>
      </c>
      <c r="D512" s="1">
        <v>0</v>
      </c>
      <c r="E512" s="1">
        <v>2</v>
      </c>
      <c r="F512" s="1">
        <v>2240000</v>
      </c>
      <c r="G512" s="1">
        <v>0</v>
      </c>
      <c r="H512" s="1">
        <v>1</v>
      </c>
      <c r="I512" s="1">
        <v>6423</v>
      </c>
      <c r="J512" s="1">
        <v>0</v>
      </c>
      <c r="K512" s="1">
        <v>11</v>
      </c>
      <c r="L512" s="4" t="str">
        <f>HYPERLINK("https://bukvum.ru/")</f>
        <v>https://bukvum.ru/</v>
      </c>
    </row>
    <row r="513" spans="1:12" ht="12.75">
      <c r="A513" s="1" t="s">
        <v>359</v>
      </c>
      <c r="B513" s="1">
        <v>36</v>
      </c>
      <c r="C513" s="1">
        <v>14000</v>
      </c>
      <c r="D513" s="1">
        <v>2</v>
      </c>
      <c r="E513" s="1">
        <v>0</v>
      </c>
      <c r="F513" s="1">
        <v>4520000</v>
      </c>
      <c r="G513" s="1">
        <v>3</v>
      </c>
      <c r="H513" s="1">
        <v>6</v>
      </c>
      <c r="I513" s="1">
        <v>1982</v>
      </c>
      <c r="J513" s="1">
        <v>0</v>
      </c>
      <c r="K513" s="1">
        <v>3</v>
      </c>
      <c r="L513" s="4" t="str">
        <f>HYPERLINK("https://bukvum.ru/")</f>
        <v>https://bukvum.ru/</v>
      </c>
    </row>
    <row r="514" spans="1:12" ht="12.75">
      <c r="A514" s="1" t="s">
        <v>361</v>
      </c>
      <c r="B514" s="1">
        <v>30</v>
      </c>
      <c r="C514" s="1">
        <v>20000</v>
      </c>
      <c r="D514" s="1">
        <v>1</v>
      </c>
      <c r="E514" s="1">
        <v>0</v>
      </c>
      <c r="F514" s="1">
        <v>5230000</v>
      </c>
      <c r="G514" s="1">
        <v>1</v>
      </c>
      <c r="H514" s="1">
        <v>2</v>
      </c>
      <c r="I514" s="1">
        <v>8680</v>
      </c>
      <c r="J514" s="1">
        <v>0</v>
      </c>
      <c r="K514" s="1">
        <v>7</v>
      </c>
      <c r="L514" s="4" t="str">
        <f>HYPERLINK("https://bukvum.ru/")</f>
        <v>https://bukvum.ru/</v>
      </c>
    </row>
    <row r="515" spans="1:12" ht="12.75">
      <c r="A515" s="1" t="s">
        <v>362</v>
      </c>
      <c r="B515" s="1">
        <v>14</v>
      </c>
      <c r="C515" s="1">
        <v>12000</v>
      </c>
      <c r="D515" s="1">
        <v>1</v>
      </c>
      <c r="E515" s="1">
        <v>3</v>
      </c>
      <c r="F515" s="1">
        <v>4750000</v>
      </c>
      <c r="G515" s="1">
        <v>0</v>
      </c>
      <c r="H515" s="1">
        <v>9</v>
      </c>
      <c r="I515" s="1">
        <v>2961</v>
      </c>
      <c r="J515" s="1">
        <v>0</v>
      </c>
      <c r="K515" s="1">
        <v>5</v>
      </c>
      <c r="L515" s="4" t="str">
        <f>HYPERLINK("https://bukvum.ru/")</f>
        <v>https://bukvum.ru/</v>
      </c>
    </row>
    <row r="517" ht="12.75">
      <c r="A517" s="2" t="s">
        <v>363</v>
      </c>
    </row>
    <row r="518" spans="1:12" ht="12.75">
      <c r="A518" s="1" t="s">
        <v>1</v>
      </c>
      <c r="B518" s="1" t="s">
        <v>2</v>
      </c>
      <c r="C518" s="1" t="s">
        <v>3</v>
      </c>
      <c r="D518" s="1" t="s">
        <v>4</v>
      </c>
      <c r="E518" s="1" t="s">
        <v>5</v>
      </c>
      <c r="F518" s="1" t="s">
        <v>6</v>
      </c>
      <c r="G518" s="1" t="s">
        <v>7</v>
      </c>
      <c r="H518" s="1" t="s">
        <v>8</v>
      </c>
      <c r="I518" s="1" t="s">
        <v>9</v>
      </c>
      <c r="J518" s="1" t="s">
        <v>10</v>
      </c>
      <c r="K518" s="1" t="s">
        <v>11</v>
      </c>
      <c r="L518" s="1" t="s">
        <v>12</v>
      </c>
    </row>
    <row r="519" spans="1:12" ht="12.75">
      <c r="A519" s="1" t="s">
        <v>364</v>
      </c>
      <c r="B519" s="1">
        <v>423</v>
      </c>
      <c r="C519" s="1">
        <v>16000</v>
      </c>
      <c r="D519" s="1">
        <v>0</v>
      </c>
      <c r="E519" s="1">
        <v>1</v>
      </c>
      <c r="F519" s="1">
        <v>65900</v>
      </c>
      <c r="G519" s="1">
        <v>0</v>
      </c>
      <c r="H519" s="1">
        <v>0</v>
      </c>
      <c r="I519" s="1">
        <v>2061</v>
      </c>
      <c r="J519" s="1">
        <v>0</v>
      </c>
      <c r="K519" s="1">
        <v>0</v>
      </c>
      <c r="L519" s="4" t="str">
        <f>HYPERLINK("https://bukvum.ru/")</f>
        <v>https://bukvum.ru/</v>
      </c>
    </row>
    <row r="520" spans="1:12" ht="12.75">
      <c r="A520" s="1" t="s">
        <v>363</v>
      </c>
      <c r="B520" s="1">
        <v>20</v>
      </c>
      <c r="C520" s="1">
        <v>19000</v>
      </c>
      <c r="D520" s="1">
        <v>0</v>
      </c>
      <c r="E520" s="1">
        <v>3</v>
      </c>
      <c r="F520" s="1">
        <v>304000</v>
      </c>
      <c r="G520" s="1">
        <v>0</v>
      </c>
      <c r="H520" s="1">
        <v>7</v>
      </c>
      <c r="I520" s="1">
        <v>403</v>
      </c>
      <c r="J520" s="1">
        <v>0</v>
      </c>
      <c r="K520" s="1">
        <v>0</v>
      </c>
      <c r="L520" s="4" t="str">
        <f>HYPERLINK("https://bukvum.ru/")</f>
        <v>https://bukvum.ru/</v>
      </c>
    </row>
    <row r="521" spans="1:12" ht="12.75">
      <c r="A521" s="1" t="s">
        <v>365</v>
      </c>
      <c r="B521" s="1">
        <v>13</v>
      </c>
      <c r="C521" s="1">
        <v>16000</v>
      </c>
      <c r="D521" s="1">
        <v>0</v>
      </c>
      <c r="E521" s="1">
        <v>3</v>
      </c>
      <c r="F521" s="1">
        <v>103000</v>
      </c>
      <c r="G521" s="1">
        <v>0</v>
      </c>
      <c r="H521" s="1">
        <v>1</v>
      </c>
      <c r="I521" s="1">
        <v>3032</v>
      </c>
      <c r="J521" s="1">
        <v>0</v>
      </c>
      <c r="K521" s="1">
        <v>0</v>
      </c>
      <c r="L521" s="4" t="str">
        <f>HYPERLINK("https://bukvum.ru/")</f>
        <v>https://bukvum.ru/</v>
      </c>
    </row>
    <row r="522" spans="1:12" ht="12.75">
      <c r="A522" s="1" t="s">
        <v>366</v>
      </c>
      <c r="B522" s="1">
        <v>20</v>
      </c>
      <c r="C522" s="1">
        <v>16000</v>
      </c>
      <c r="D522" s="1">
        <v>0</v>
      </c>
      <c r="E522" s="1">
        <v>1</v>
      </c>
      <c r="F522" s="1">
        <v>759000</v>
      </c>
      <c r="G522" s="1">
        <v>0</v>
      </c>
      <c r="H522" s="1">
        <v>7</v>
      </c>
      <c r="I522" s="1">
        <v>632</v>
      </c>
      <c r="J522" s="1">
        <v>0</v>
      </c>
      <c r="K522" s="1">
        <v>6</v>
      </c>
      <c r="L522" s="4" t="str">
        <f>HYPERLINK("https://bukvum.ru/")</f>
        <v>https://bukvum.ru/</v>
      </c>
    </row>
    <row r="524" ht="12.75">
      <c r="A524" s="2" t="s">
        <v>367</v>
      </c>
    </row>
    <row r="525" spans="1:12" ht="12.75">
      <c r="A525" s="1" t="s">
        <v>1</v>
      </c>
      <c r="B525" s="1" t="s">
        <v>2</v>
      </c>
      <c r="C525" s="1" t="s">
        <v>3</v>
      </c>
      <c r="D525" s="1" t="s">
        <v>4</v>
      </c>
      <c r="E525" s="1" t="s">
        <v>5</v>
      </c>
      <c r="F525" s="1" t="s">
        <v>6</v>
      </c>
      <c r="G525" s="1" t="s">
        <v>7</v>
      </c>
      <c r="H525" s="1" t="s">
        <v>8</v>
      </c>
      <c r="I525" s="1" t="s">
        <v>9</v>
      </c>
      <c r="J525" s="1" t="s">
        <v>10</v>
      </c>
      <c r="K525" s="1" t="s">
        <v>11</v>
      </c>
      <c r="L525" s="1" t="s">
        <v>12</v>
      </c>
    </row>
    <row r="526" spans="1:12" ht="12.75">
      <c r="A526" s="1" t="s">
        <v>368</v>
      </c>
      <c r="B526" s="1">
        <v>340</v>
      </c>
      <c r="C526" s="1">
        <v>10000</v>
      </c>
      <c r="D526" s="1">
        <v>6</v>
      </c>
      <c r="E526" s="1">
        <v>2</v>
      </c>
      <c r="F526" s="1">
        <v>2110000</v>
      </c>
      <c r="G526" s="1">
        <v>0</v>
      </c>
      <c r="H526" s="1">
        <v>3</v>
      </c>
      <c r="I526" s="1">
        <v>56393</v>
      </c>
      <c r="J526" s="1">
        <v>0</v>
      </c>
      <c r="K526" s="1">
        <v>13</v>
      </c>
      <c r="L526" s="4" t="str">
        <f>HYPERLINK("https://bukvum.ru/")</f>
        <v>https://bukvum.ru/</v>
      </c>
    </row>
    <row r="527" spans="1:12" ht="12.75">
      <c r="A527" s="1" t="s">
        <v>367</v>
      </c>
      <c r="B527" s="1">
        <v>48</v>
      </c>
      <c r="C527" s="1">
        <v>7000</v>
      </c>
      <c r="D527" s="1">
        <v>7</v>
      </c>
      <c r="E527" s="1">
        <v>1</v>
      </c>
      <c r="F527" s="1">
        <v>56200</v>
      </c>
      <c r="G527" s="1">
        <v>3</v>
      </c>
      <c r="H527" s="1">
        <v>1</v>
      </c>
      <c r="I527" s="1">
        <v>3470</v>
      </c>
      <c r="J527" s="1">
        <v>0</v>
      </c>
      <c r="K527" s="1">
        <v>7</v>
      </c>
      <c r="L527" s="4" t="str">
        <f>HYPERLINK("https://bukvum.ru/")</f>
        <v>https://bukvum.ru/</v>
      </c>
    </row>
    <row r="528" spans="1:12" ht="12.75">
      <c r="A528" s="1" t="s">
        <v>369</v>
      </c>
      <c r="B528" s="1">
        <v>15</v>
      </c>
      <c r="C528" s="1">
        <v>8000</v>
      </c>
      <c r="D528" s="1">
        <v>5</v>
      </c>
      <c r="E528" s="1">
        <v>0</v>
      </c>
      <c r="F528" s="1">
        <v>96300</v>
      </c>
      <c r="G528" s="1">
        <v>6</v>
      </c>
      <c r="H528" s="1">
        <v>3</v>
      </c>
      <c r="I528" s="1">
        <v>3468</v>
      </c>
      <c r="J528" s="1">
        <v>0</v>
      </c>
      <c r="K528" s="1">
        <v>5</v>
      </c>
      <c r="L528" s="4" t="str">
        <f>HYPERLINK("https://bukvum.ru/")</f>
        <v>https://bukvum.ru/</v>
      </c>
    </row>
    <row r="529" spans="1:12" ht="12.75">
      <c r="A529" s="1" t="s">
        <v>370</v>
      </c>
      <c r="B529" s="1">
        <v>18</v>
      </c>
      <c r="C529" s="1">
        <v>15000</v>
      </c>
      <c r="D529" s="1">
        <v>4</v>
      </c>
      <c r="E529" s="1">
        <v>0</v>
      </c>
      <c r="F529" s="1">
        <v>123000</v>
      </c>
      <c r="G529" s="1">
        <v>2</v>
      </c>
      <c r="H529" s="1">
        <v>2</v>
      </c>
      <c r="I529" s="1">
        <v>6752</v>
      </c>
      <c r="J529" s="1">
        <v>0</v>
      </c>
      <c r="K529" s="1">
        <v>0</v>
      </c>
      <c r="L529" s="4" t="str">
        <f>HYPERLINK("https://bukvum.ru/")</f>
        <v>https://bukvum.ru/</v>
      </c>
    </row>
    <row r="531" ht="12.75">
      <c r="A531" s="2" t="s">
        <v>371</v>
      </c>
    </row>
    <row r="532" spans="1:12" ht="12.75">
      <c r="A532" s="1" t="s">
        <v>1</v>
      </c>
      <c r="B532" s="1" t="s">
        <v>2</v>
      </c>
      <c r="C532" s="1" t="s">
        <v>3</v>
      </c>
      <c r="D532" s="1" t="s">
        <v>4</v>
      </c>
      <c r="E532" s="1" t="s">
        <v>5</v>
      </c>
      <c r="F532" s="1" t="s">
        <v>6</v>
      </c>
      <c r="G532" s="1" t="s">
        <v>7</v>
      </c>
      <c r="H532" s="1" t="s">
        <v>8</v>
      </c>
      <c r="I532" s="1" t="s">
        <v>9</v>
      </c>
      <c r="J532" s="1" t="s">
        <v>10</v>
      </c>
      <c r="K532" s="1" t="s">
        <v>11</v>
      </c>
      <c r="L532" s="1" t="s">
        <v>12</v>
      </c>
    </row>
    <row r="533" spans="1:12" ht="12.75">
      <c r="A533" s="1" t="s">
        <v>371</v>
      </c>
      <c r="B533" s="1">
        <v>36</v>
      </c>
      <c r="C533" s="1">
        <v>14000</v>
      </c>
      <c r="D533" s="1">
        <v>1</v>
      </c>
      <c r="E533" s="1">
        <v>0</v>
      </c>
      <c r="F533" s="1">
        <v>960000</v>
      </c>
      <c r="G533" s="1">
        <v>0</v>
      </c>
      <c r="H533" s="1">
        <v>3</v>
      </c>
      <c r="I533" s="1">
        <v>5192</v>
      </c>
      <c r="J533" s="1">
        <v>0</v>
      </c>
      <c r="K533" s="1">
        <v>5</v>
      </c>
      <c r="L533" s="4" t="str">
        <f>HYPERLINK("https://bukvum.ru/")</f>
        <v>https://bukvum.ru/</v>
      </c>
    </row>
    <row r="534" spans="1:12" ht="12.75">
      <c r="A534" s="1" t="s">
        <v>372</v>
      </c>
      <c r="B534" s="1">
        <v>24</v>
      </c>
      <c r="C534" s="1">
        <v>12000</v>
      </c>
      <c r="D534" s="1">
        <v>0</v>
      </c>
      <c r="E534" s="1">
        <v>0</v>
      </c>
      <c r="F534" s="1">
        <v>121000</v>
      </c>
      <c r="G534" s="1">
        <v>0</v>
      </c>
      <c r="H534" s="1">
        <v>0</v>
      </c>
      <c r="I534" s="1">
        <v>4230</v>
      </c>
      <c r="J534" s="1">
        <v>0</v>
      </c>
      <c r="K534" s="1">
        <v>6</v>
      </c>
      <c r="L534" s="4" t="str">
        <f>HYPERLINK("https://bukvum.ru/")</f>
        <v>https://bukvum.ru/</v>
      </c>
    </row>
    <row r="535" spans="1:12" ht="12.75">
      <c r="A535" s="1" t="s">
        <v>373</v>
      </c>
      <c r="B535" s="1">
        <v>15</v>
      </c>
      <c r="C535" s="1">
        <v>11000</v>
      </c>
      <c r="D535" s="1">
        <v>0</v>
      </c>
      <c r="E535" s="1">
        <v>0</v>
      </c>
      <c r="F535" s="1">
        <v>103000</v>
      </c>
      <c r="G535" s="1">
        <v>0</v>
      </c>
      <c r="H535" s="1">
        <v>2</v>
      </c>
      <c r="I535" s="1">
        <v>3813</v>
      </c>
      <c r="J535" s="1">
        <v>0</v>
      </c>
      <c r="K535" s="1">
        <v>8</v>
      </c>
      <c r="L535" s="4" t="str">
        <f>HYPERLINK("https://bukvum.ru/")</f>
        <v>https://bukvum.ru/</v>
      </c>
    </row>
    <row r="536" spans="1:12" ht="12.75">
      <c r="A536" s="1" t="s">
        <v>374</v>
      </c>
      <c r="B536" s="1">
        <v>1845</v>
      </c>
      <c r="C536" s="1">
        <v>7000</v>
      </c>
      <c r="D536" s="1">
        <v>1</v>
      </c>
      <c r="E536" s="1">
        <v>9</v>
      </c>
      <c r="I536" s="1">
        <v>29674</v>
      </c>
      <c r="J536" s="1">
        <v>0</v>
      </c>
      <c r="K536" s="1">
        <v>20</v>
      </c>
      <c r="L536" s="4" t="str">
        <f>HYPERLINK("https://bukvum.ru/production/konstruktsii/tonkie-svetovye-paneli/")</f>
        <v>https://bukvum.ru/production/konstruktsii/tonkie-svetovye-paneli/</v>
      </c>
    </row>
    <row r="538" ht="12.75">
      <c r="A538" s="2" t="s">
        <v>375</v>
      </c>
    </row>
    <row r="539" spans="1:12" ht="12.75">
      <c r="A539" s="1" t="s">
        <v>1</v>
      </c>
      <c r="B539" s="1" t="s">
        <v>2</v>
      </c>
      <c r="C539" s="1" t="s">
        <v>3</v>
      </c>
      <c r="D539" s="1" t="s">
        <v>4</v>
      </c>
      <c r="E539" s="1" t="s">
        <v>5</v>
      </c>
      <c r="F539" s="1" t="s">
        <v>6</v>
      </c>
      <c r="G539" s="1" t="s">
        <v>7</v>
      </c>
      <c r="H539" s="1" t="s">
        <v>8</v>
      </c>
      <c r="I539" s="1" t="s">
        <v>9</v>
      </c>
      <c r="J539" s="1" t="s">
        <v>10</v>
      </c>
      <c r="K539" s="1" t="s">
        <v>11</v>
      </c>
      <c r="L539" s="1" t="s">
        <v>12</v>
      </c>
    </row>
    <row r="540" spans="1:12" ht="12.75">
      <c r="A540" s="1" t="s">
        <v>376</v>
      </c>
      <c r="B540" s="1">
        <v>35</v>
      </c>
      <c r="C540" s="1">
        <v>10000</v>
      </c>
      <c r="D540" s="1">
        <v>0</v>
      </c>
      <c r="E540" s="1">
        <v>1</v>
      </c>
      <c r="F540" s="1">
        <v>240000</v>
      </c>
      <c r="G540" s="1">
        <v>2</v>
      </c>
      <c r="H540" s="1">
        <v>4</v>
      </c>
      <c r="I540" s="1">
        <v>25380</v>
      </c>
      <c r="J540" s="1">
        <v>0</v>
      </c>
      <c r="K540" s="1">
        <v>8</v>
      </c>
      <c r="L540" s="4" t="str">
        <f>HYPERLINK("https://bukvum.ru/")</f>
        <v>https://bukvum.ru/</v>
      </c>
    </row>
    <row r="541" spans="1:12" ht="12.75">
      <c r="A541" s="1" t="s">
        <v>375</v>
      </c>
      <c r="B541" s="1">
        <v>72</v>
      </c>
      <c r="C541" s="1">
        <v>13000</v>
      </c>
      <c r="D541" s="1">
        <v>2</v>
      </c>
      <c r="E541" s="1">
        <v>2</v>
      </c>
      <c r="F541" s="1">
        <v>52300</v>
      </c>
      <c r="G541" s="1">
        <v>2</v>
      </c>
      <c r="H541" s="1">
        <v>5</v>
      </c>
      <c r="I541" s="1">
        <v>2936</v>
      </c>
      <c r="J541" s="1">
        <v>0</v>
      </c>
      <c r="K541" s="1">
        <v>5</v>
      </c>
      <c r="L541" s="4" t="str">
        <f>HYPERLINK("https://bukvum.ru/")</f>
        <v>https://bukvum.ru/</v>
      </c>
    </row>
    <row r="542" spans="1:12" ht="12.75">
      <c r="A542" s="1" t="s">
        <v>377</v>
      </c>
      <c r="B542" s="1">
        <v>22</v>
      </c>
      <c r="C542" s="1">
        <v>14000</v>
      </c>
      <c r="D542" s="1">
        <v>2</v>
      </c>
      <c r="E542" s="1">
        <v>1</v>
      </c>
      <c r="F542" s="1">
        <v>106000</v>
      </c>
      <c r="G542" s="1">
        <v>0</v>
      </c>
      <c r="H542" s="1">
        <v>1</v>
      </c>
      <c r="I542" s="1">
        <v>25363</v>
      </c>
      <c r="J542" s="1">
        <v>0</v>
      </c>
      <c r="K542" s="1">
        <v>10</v>
      </c>
      <c r="L542" s="4" t="str">
        <f>HYPERLINK("https://bukvum.ru/production/vivesky/svetovye-vyveski/")</f>
        <v>https://bukvum.ru/production/vivesky/svetovye-vyveski/</v>
      </c>
    </row>
    <row r="543" spans="1:12" ht="12.75">
      <c r="A543" s="1" t="s">
        <v>378</v>
      </c>
      <c r="B543" s="1">
        <v>12</v>
      </c>
      <c r="C543" s="1">
        <v>6000</v>
      </c>
      <c r="D543" s="1">
        <v>5</v>
      </c>
      <c r="E543" s="1">
        <v>0</v>
      </c>
      <c r="I543" s="1">
        <v>1253</v>
      </c>
      <c r="J543" s="1">
        <v>0</v>
      </c>
      <c r="K543" s="1">
        <v>0</v>
      </c>
      <c r="L543" s="4" t="str">
        <f>HYPERLINK("https://bukvum.ru/")</f>
        <v>https://bukvum.ru/</v>
      </c>
    </row>
    <row r="545" ht="12.75">
      <c r="A545" s="2" t="s">
        <v>379</v>
      </c>
    </row>
    <row r="546" spans="1:12" ht="12.75">
      <c r="A546" s="1" t="s">
        <v>1</v>
      </c>
      <c r="B546" s="1" t="s">
        <v>2</v>
      </c>
      <c r="C546" s="1" t="s">
        <v>3</v>
      </c>
      <c r="D546" s="1" t="s">
        <v>4</v>
      </c>
      <c r="E546" s="1" t="s">
        <v>5</v>
      </c>
      <c r="F546" s="1" t="s">
        <v>6</v>
      </c>
      <c r="G546" s="1" t="s">
        <v>7</v>
      </c>
      <c r="H546" s="1" t="s">
        <v>8</v>
      </c>
      <c r="I546" s="1" t="s">
        <v>9</v>
      </c>
      <c r="J546" s="1" t="s">
        <v>10</v>
      </c>
      <c r="K546" s="1" t="s">
        <v>11</v>
      </c>
      <c r="L546" s="1" t="s">
        <v>12</v>
      </c>
    </row>
    <row r="547" spans="1:12" ht="12.75">
      <c r="A547" s="1" t="s">
        <v>380</v>
      </c>
      <c r="B547" s="1">
        <v>286</v>
      </c>
      <c r="C547" s="1">
        <v>11000</v>
      </c>
      <c r="D547" s="1">
        <v>0</v>
      </c>
      <c r="E547" s="1">
        <v>0</v>
      </c>
      <c r="F547" s="1">
        <v>3490000</v>
      </c>
      <c r="G547" s="1">
        <v>1</v>
      </c>
      <c r="H547" s="1">
        <v>7</v>
      </c>
      <c r="I547" s="1">
        <v>1996</v>
      </c>
      <c r="J547" s="1">
        <v>0</v>
      </c>
      <c r="K547" s="1">
        <v>10</v>
      </c>
      <c r="L547" s="4" t="str">
        <f>HYPERLINK("https://bukvum.ru/")</f>
        <v>https://bukvum.ru/</v>
      </c>
    </row>
    <row r="548" spans="1:12" ht="12.75">
      <c r="A548" s="1" t="s">
        <v>379</v>
      </c>
      <c r="B548" s="1">
        <v>20</v>
      </c>
      <c r="C548" s="1">
        <v>12000</v>
      </c>
      <c r="D548" s="1">
        <v>0</v>
      </c>
      <c r="E548" s="1">
        <v>0</v>
      </c>
      <c r="F548" s="1">
        <v>144000</v>
      </c>
      <c r="G548" s="1">
        <v>1</v>
      </c>
      <c r="H548" s="1">
        <v>0</v>
      </c>
      <c r="I548" s="1">
        <v>6040</v>
      </c>
      <c r="J548" s="1">
        <v>0</v>
      </c>
      <c r="K548" s="1">
        <v>1</v>
      </c>
      <c r="L548" s="4" t="str">
        <f>HYPERLINK("https://bukvum.ru/")</f>
        <v>https://bukvum.ru/</v>
      </c>
    </row>
    <row r="549" spans="1:12" ht="12.75">
      <c r="A549" s="1" t="s">
        <v>381</v>
      </c>
      <c r="B549" s="1">
        <v>16</v>
      </c>
      <c r="C549" s="1">
        <v>17000</v>
      </c>
      <c r="D549" s="1">
        <v>0</v>
      </c>
      <c r="E549" s="1">
        <v>0</v>
      </c>
      <c r="I549" s="1">
        <v>31672</v>
      </c>
      <c r="J549" s="1">
        <v>0</v>
      </c>
      <c r="K549" s="1">
        <v>0</v>
      </c>
      <c r="L549" s="4" t="str">
        <f>HYPERLINK("https://bukvum.ru/")</f>
        <v>https://bukvum.ru/</v>
      </c>
    </row>
    <row r="550" spans="1:12" ht="12.75">
      <c r="A550" s="1" t="s">
        <v>382</v>
      </c>
      <c r="B550" s="1">
        <v>11</v>
      </c>
      <c r="C550" s="1">
        <v>18000</v>
      </c>
      <c r="D550" s="1">
        <v>0</v>
      </c>
      <c r="E550" s="1">
        <v>2</v>
      </c>
      <c r="I550" s="1">
        <v>5488</v>
      </c>
      <c r="J550" s="1">
        <v>0</v>
      </c>
      <c r="K550" s="1">
        <v>2</v>
      </c>
      <c r="L550" s="4" t="str">
        <f>HYPERLINK("https://bukvum.ru/")</f>
        <v>https://bukvum.ru/</v>
      </c>
    </row>
    <row r="552" ht="12.75">
      <c r="A552" s="2" t="s">
        <v>383</v>
      </c>
    </row>
    <row r="553" spans="1:12" ht="12.75">
      <c r="A553" s="1" t="s">
        <v>1</v>
      </c>
      <c r="B553" s="1" t="s">
        <v>2</v>
      </c>
      <c r="C553" s="1" t="s">
        <v>3</v>
      </c>
      <c r="D553" s="1" t="s">
        <v>4</v>
      </c>
      <c r="E553" s="1" t="s">
        <v>5</v>
      </c>
      <c r="F553" s="1" t="s">
        <v>6</v>
      </c>
      <c r="G553" s="1" t="s">
        <v>7</v>
      </c>
      <c r="H553" s="1" t="s">
        <v>8</v>
      </c>
      <c r="I553" s="1" t="s">
        <v>9</v>
      </c>
      <c r="J553" s="1" t="s">
        <v>10</v>
      </c>
      <c r="K553" s="1" t="s">
        <v>11</v>
      </c>
      <c r="L553" s="1" t="s">
        <v>12</v>
      </c>
    </row>
    <row r="554" spans="1:12" ht="12.75">
      <c r="A554" s="1" t="s">
        <v>384</v>
      </c>
      <c r="B554" s="1">
        <v>68</v>
      </c>
      <c r="C554" s="1">
        <v>5000</v>
      </c>
      <c r="D554" s="1">
        <v>0</v>
      </c>
      <c r="E554" s="1">
        <v>3</v>
      </c>
      <c r="F554" s="1">
        <v>470000</v>
      </c>
      <c r="G554" s="1">
        <v>0</v>
      </c>
      <c r="H554" s="1">
        <v>4</v>
      </c>
      <c r="I554" s="1">
        <v>72300</v>
      </c>
      <c r="J554" s="1">
        <v>0</v>
      </c>
      <c r="K554" s="1">
        <v>6</v>
      </c>
      <c r="L554" s="4" t="str">
        <f>HYPERLINK("https://bukvum.ru/production/ob-emnye-bukvy/")</f>
        <v>https://bukvum.ru/production/ob-emnye-bukvy/</v>
      </c>
    </row>
    <row r="555" spans="1:12" ht="12.75">
      <c r="A555" s="1" t="s">
        <v>383</v>
      </c>
      <c r="B555" s="1">
        <v>17</v>
      </c>
      <c r="C555" s="1">
        <v>5000</v>
      </c>
      <c r="D555" s="1">
        <v>0</v>
      </c>
      <c r="E555" s="1">
        <v>1</v>
      </c>
      <c r="F555" s="1">
        <v>158000</v>
      </c>
      <c r="G555" s="1">
        <v>0</v>
      </c>
      <c r="H555" s="1">
        <v>2</v>
      </c>
      <c r="I555" s="1">
        <v>8689</v>
      </c>
      <c r="J555" s="1">
        <v>0</v>
      </c>
      <c r="K555" s="1">
        <v>7</v>
      </c>
      <c r="L555" s="4" t="str">
        <f>HYPERLINK("https://bukvum.ru/")</f>
        <v>https://bukvum.ru/</v>
      </c>
    </row>
    <row r="556" spans="1:12" ht="12.75">
      <c r="A556" s="1" t="s">
        <v>385</v>
      </c>
      <c r="B556" s="1">
        <v>14</v>
      </c>
      <c r="C556" s="1">
        <v>8000</v>
      </c>
      <c r="D556" s="1">
        <v>0</v>
      </c>
      <c r="E556" s="1">
        <v>1</v>
      </c>
      <c r="F556" s="1">
        <v>81500</v>
      </c>
      <c r="G556" s="1">
        <v>0</v>
      </c>
      <c r="H556" s="1">
        <v>2</v>
      </c>
      <c r="I556" s="1">
        <v>2626</v>
      </c>
      <c r="J556" s="1">
        <v>0</v>
      </c>
      <c r="K556" s="1">
        <v>0</v>
      </c>
      <c r="L556" s="4" t="str">
        <f>HYPERLINK("https://bukvum.ru/production/ob-emnye-bukvy/bukvy-iz-penoplasta/")</f>
        <v>https://bukvum.ru/production/ob-emnye-bukvy/bukvy-iz-penoplasta/</v>
      </c>
    </row>
    <row r="557" spans="1:12" ht="12.75">
      <c r="A557" s="1" t="s">
        <v>386</v>
      </c>
      <c r="B557" s="1">
        <v>13</v>
      </c>
      <c r="C557" s="1">
        <v>7000</v>
      </c>
      <c r="D557" s="1">
        <v>0</v>
      </c>
      <c r="E557" s="1">
        <v>6</v>
      </c>
      <c r="F557" s="1">
        <v>76300</v>
      </c>
      <c r="G557" s="1">
        <v>0</v>
      </c>
      <c r="H557" s="1">
        <v>6</v>
      </c>
      <c r="I557" s="1">
        <v>4766</v>
      </c>
      <c r="J557" s="1">
        <v>0</v>
      </c>
      <c r="K557" s="1">
        <v>3</v>
      </c>
      <c r="L557" s="4" t="str">
        <f>HYPERLINK("https://bukvum.ru/production/ob-emnye-bukvy/bukvy-iz-penoplasta/")</f>
        <v>https://bukvum.ru/production/ob-emnye-bukvy/bukvy-iz-penoplasta/</v>
      </c>
    </row>
    <row r="559" ht="12.75">
      <c r="A559" s="2" t="s">
        <v>387</v>
      </c>
    </row>
    <row r="560" spans="1:12" ht="12.75">
      <c r="A560" s="1" t="s">
        <v>1</v>
      </c>
      <c r="B560" s="1" t="s">
        <v>2</v>
      </c>
      <c r="C560" s="1" t="s">
        <v>3</v>
      </c>
      <c r="D560" s="1" t="s">
        <v>4</v>
      </c>
      <c r="E560" s="1" t="s">
        <v>5</v>
      </c>
      <c r="F560" s="1" t="s">
        <v>6</v>
      </c>
      <c r="G560" s="1" t="s">
        <v>7</v>
      </c>
      <c r="H560" s="1" t="s">
        <v>8</v>
      </c>
      <c r="I560" s="1" t="s">
        <v>9</v>
      </c>
      <c r="J560" s="1" t="s">
        <v>10</v>
      </c>
      <c r="K560" s="1" t="s">
        <v>11</v>
      </c>
      <c r="L560" s="1" t="s">
        <v>12</v>
      </c>
    </row>
    <row r="561" spans="1:12" ht="12.75">
      <c r="A561" s="1" t="s">
        <v>388</v>
      </c>
      <c r="B561" s="1">
        <v>190</v>
      </c>
      <c r="C561" s="1">
        <v>13000</v>
      </c>
      <c r="D561" s="1">
        <v>1</v>
      </c>
      <c r="E561" s="1">
        <v>3</v>
      </c>
      <c r="F561" s="1">
        <v>13400000</v>
      </c>
      <c r="G561" s="1">
        <v>0</v>
      </c>
      <c r="H561" s="1">
        <v>0</v>
      </c>
      <c r="I561" s="1">
        <v>94519</v>
      </c>
      <c r="J561" s="1">
        <v>0</v>
      </c>
      <c r="K561" s="1">
        <v>10</v>
      </c>
      <c r="L561" s="4" t="str">
        <f>HYPERLINK("https://bukvum.ru/")</f>
        <v>https://bukvum.ru/</v>
      </c>
    </row>
    <row r="562" spans="1:12" ht="12.75">
      <c r="A562" s="1" t="s">
        <v>389</v>
      </c>
      <c r="B562" s="1">
        <v>90</v>
      </c>
      <c r="C562" s="1">
        <v>13000</v>
      </c>
      <c r="D562" s="1">
        <v>0</v>
      </c>
      <c r="E562" s="1">
        <v>4</v>
      </c>
      <c r="F562" s="1">
        <v>2750000</v>
      </c>
      <c r="G562" s="1">
        <v>0</v>
      </c>
      <c r="H562" s="1">
        <v>5</v>
      </c>
      <c r="I562" s="1">
        <v>3660</v>
      </c>
      <c r="J562" s="1">
        <v>0</v>
      </c>
      <c r="K562" s="1">
        <v>8</v>
      </c>
      <c r="L562" s="4" t="str">
        <f>HYPERLINK("https://bukvum.ru/")</f>
        <v>https://bukvum.ru/</v>
      </c>
    </row>
    <row r="563" spans="1:12" ht="12.75">
      <c r="A563" s="1" t="s">
        <v>387</v>
      </c>
      <c r="B563" s="1">
        <v>29</v>
      </c>
      <c r="C563" s="1">
        <v>9000</v>
      </c>
      <c r="D563" s="1">
        <v>0</v>
      </c>
      <c r="E563" s="1">
        <v>2</v>
      </c>
      <c r="F563" s="1">
        <v>948000</v>
      </c>
      <c r="G563" s="1">
        <v>0</v>
      </c>
      <c r="H563" s="1">
        <v>4</v>
      </c>
      <c r="I563" s="1">
        <v>1161</v>
      </c>
      <c r="J563" s="1">
        <v>0</v>
      </c>
      <c r="K563" s="1">
        <v>13</v>
      </c>
      <c r="L563" s="4" t="str">
        <f>HYPERLINK("https://bukvum.ru/")</f>
        <v>https://bukvum.ru/</v>
      </c>
    </row>
    <row r="564" spans="1:12" ht="12.75">
      <c r="A564" s="1" t="s">
        <v>390</v>
      </c>
      <c r="B564" s="1">
        <v>24</v>
      </c>
      <c r="C564" s="1">
        <v>10000</v>
      </c>
      <c r="D564" s="1">
        <v>0</v>
      </c>
      <c r="E564" s="1">
        <v>3</v>
      </c>
      <c r="F564" s="1">
        <v>11100</v>
      </c>
      <c r="G564" s="1">
        <v>1</v>
      </c>
      <c r="H564" s="1">
        <v>3</v>
      </c>
      <c r="I564" s="1">
        <v>1432</v>
      </c>
      <c r="J564" s="1">
        <v>0</v>
      </c>
      <c r="K564" s="1">
        <v>7</v>
      </c>
      <c r="L564" s="4" t="str">
        <f>HYPERLINK("https://bukvum.ru/")</f>
        <v>https://bukvum.ru/</v>
      </c>
    </row>
    <row r="566" ht="12.75">
      <c r="A566" s="2" t="s">
        <v>391</v>
      </c>
    </row>
    <row r="567" spans="1:12" ht="12.75">
      <c r="A567" s="1" t="s">
        <v>1</v>
      </c>
      <c r="B567" s="1" t="s">
        <v>2</v>
      </c>
      <c r="C567" s="1" t="s">
        <v>3</v>
      </c>
      <c r="D567" s="1" t="s">
        <v>4</v>
      </c>
      <c r="E567" s="1" t="s">
        <v>5</v>
      </c>
      <c r="F567" s="1" t="s">
        <v>6</v>
      </c>
      <c r="G567" s="1" t="s">
        <v>7</v>
      </c>
      <c r="H567" s="1" t="s">
        <v>8</v>
      </c>
      <c r="I567" s="1" t="s">
        <v>9</v>
      </c>
      <c r="J567" s="1" t="s">
        <v>10</v>
      </c>
      <c r="K567" s="1" t="s">
        <v>11</v>
      </c>
      <c r="L567" s="1" t="s">
        <v>12</v>
      </c>
    </row>
    <row r="568" spans="1:12" ht="12.75">
      <c r="A568" s="1" t="s">
        <v>392</v>
      </c>
      <c r="B568" s="1">
        <v>264</v>
      </c>
      <c r="C568" s="1">
        <v>13000</v>
      </c>
      <c r="D568" s="1">
        <v>0</v>
      </c>
      <c r="E568" s="1">
        <v>6</v>
      </c>
      <c r="F568" s="1">
        <v>92500</v>
      </c>
      <c r="G568" s="1">
        <v>0</v>
      </c>
      <c r="H568" s="1">
        <v>1</v>
      </c>
      <c r="I568" s="1">
        <v>1148</v>
      </c>
      <c r="J568" s="1">
        <v>0</v>
      </c>
      <c r="K568" s="1">
        <v>5</v>
      </c>
      <c r="L568" s="4" t="str">
        <f>HYPERLINK("https://bukvum.ru/")</f>
        <v>https://bukvum.ru/</v>
      </c>
    </row>
    <row r="569" spans="1:12" ht="12.75">
      <c r="A569" s="1" t="s">
        <v>391</v>
      </c>
      <c r="B569" s="1">
        <v>26</v>
      </c>
      <c r="C569" s="1">
        <v>14000</v>
      </c>
      <c r="D569" s="1">
        <v>0</v>
      </c>
      <c r="E569" s="1">
        <v>6</v>
      </c>
      <c r="F569" s="1">
        <v>878000</v>
      </c>
      <c r="G569" s="1">
        <v>0</v>
      </c>
      <c r="H569" s="1">
        <v>6</v>
      </c>
      <c r="I569" s="1">
        <v>1879</v>
      </c>
      <c r="J569" s="1">
        <v>0</v>
      </c>
      <c r="K569" s="1">
        <v>9</v>
      </c>
      <c r="L569" s="4" t="str">
        <f>HYPERLINK("https://bukvum.ru/")</f>
        <v>https://bukvum.ru/</v>
      </c>
    </row>
    <row r="570" spans="1:12" ht="12.75">
      <c r="A570" s="1" t="s">
        <v>393</v>
      </c>
      <c r="B570" s="1">
        <v>22</v>
      </c>
      <c r="C570" s="1">
        <v>14000</v>
      </c>
      <c r="D570" s="1">
        <v>0</v>
      </c>
      <c r="E570" s="1">
        <v>1</v>
      </c>
      <c r="F570" s="1">
        <v>71200</v>
      </c>
      <c r="G570" s="1">
        <v>0</v>
      </c>
      <c r="H570" s="1">
        <v>0</v>
      </c>
      <c r="I570" s="1">
        <v>592</v>
      </c>
      <c r="J570" s="1">
        <v>0</v>
      </c>
      <c r="K570" s="1">
        <v>0</v>
      </c>
      <c r="L570" s="4" t="str">
        <f>HYPERLINK("https://bukvum.ru/")</f>
        <v>https://bukvum.ru/</v>
      </c>
    </row>
    <row r="571" spans="1:12" ht="12.75">
      <c r="A571" s="1" t="s">
        <v>394</v>
      </c>
      <c r="B571" s="1">
        <v>14</v>
      </c>
      <c r="C571" s="1">
        <v>12000</v>
      </c>
      <c r="D571" s="1">
        <v>0</v>
      </c>
      <c r="E571" s="1">
        <v>0</v>
      </c>
      <c r="F571" s="1">
        <v>663000</v>
      </c>
      <c r="G571" s="1">
        <v>0</v>
      </c>
      <c r="H571" s="1">
        <v>0</v>
      </c>
      <c r="I571" s="1">
        <v>1059</v>
      </c>
      <c r="J571" s="1">
        <v>0</v>
      </c>
      <c r="K571" s="1">
        <v>0</v>
      </c>
      <c r="L571" s="4" t="str">
        <f>HYPERLINK("https://bukvum.ru/production/ob-emnye-bukvy/")</f>
        <v>https://bukvum.ru/production/ob-emnye-bukvy/</v>
      </c>
    </row>
    <row r="573" ht="12.75">
      <c r="A573" s="2" t="s">
        <v>395</v>
      </c>
    </row>
    <row r="574" spans="1:12" ht="12.75">
      <c r="A574" s="1" t="s">
        <v>1</v>
      </c>
      <c r="B574" s="1" t="s">
        <v>2</v>
      </c>
      <c r="C574" s="1" t="s">
        <v>3</v>
      </c>
      <c r="D574" s="1" t="s">
        <v>4</v>
      </c>
      <c r="E574" s="1" t="s">
        <v>5</v>
      </c>
      <c r="F574" s="1" t="s">
        <v>6</v>
      </c>
      <c r="G574" s="1" t="s">
        <v>7</v>
      </c>
      <c r="H574" s="1" t="s">
        <v>8</v>
      </c>
      <c r="I574" s="1" t="s">
        <v>9</v>
      </c>
      <c r="J574" s="1" t="s">
        <v>10</v>
      </c>
      <c r="K574" s="1" t="s">
        <v>11</v>
      </c>
      <c r="L574" s="1" t="s">
        <v>12</v>
      </c>
    </row>
    <row r="575" spans="1:12" ht="12.75">
      <c r="A575" s="1" t="s">
        <v>396</v>
      </c>
      <c r="B575" s="1">
        <v>125</v>
      </c>
      <c r="C575" s="1">
        <v>11000</v>
      </c>
      <c r="D575" s="1">
        <v>0</v>
      </c>
      <c r="E575" s="1">
        <v>8</v>
      </c>
      <c r="F575" s="1">
        <v>900000</v>
      </c>
      <c r="G575" s="1">
        <v>0</v>
      </c>
      <c r="H575" s="1">
        <v>8</v>
      </c>
      <c r="I575" s="1">
        <v>29907</v>
      </c>
      <c r="J575" s="1">
        <v>0</v>
      </c>
      <c r="K575" s="1">
        <v>14</v>
      </c>
      <c r="L575" s="4" t="str">
        <f>HYPERLINK("https://bukvum.ru/")</f>
        <v>https://bukvum.ru/</v>
      </c>
    </row>
    <row r="576" spans="1:12" ht="12.75">
      <c r="A576" s="1" t="s">
        <v>397</v>
      </c>
      <c r="B576" s="1">
        <v>60</v>
      </c>
      <c r="C576" s="1">
        <v>13000</v>
      </c>
      <c r="D576" s="1">
        <v>0</v>
      </c>
      <c r="E576" s="1">
        <v>6</v>
      </c>
      <c r="F576" s="1">
        <v>560000</v>
      </c>
      <c r="G576" s="1">
        <v>0</v>
      </c>
      <c r="H576" s="1">
        <v>5</v>
      </c>
      <c r="I576" s="1">
        <v>21635</v>
      </c>
      <c r="J576" s="1">
        <v>0</v>
      </c>
      <c r="K576" s="1">
        <v>9</v>
      </c>
      <c r="L576" s="4" t="str">
        <f>HYPERLINK("https://bukvum.ru/")</f>
        <v>https://bukvum.ru/</v>
      </c>
    </row>
    <row r="577" spans="1:12" ht="12.75">
      <c r="A577" s="1" t="s">
        <v>395</v>
      </c>
      <c r="B577" s="1">
        <v>28</v>
      </c>
      <c r="C577" s="1">
        <v>9000</v>
      </c>
      <c r="D577" s="1">
        <v>0</v>
      </c>
      <c r="E577" s="1">
        <v>7</v>
      </c>
      <c r="F577" s="1">
        <v>256000</v>
      </c>
      <c r="G577" s="1">
        <v>0</v>
      </c>
      <c r="H577" s="1">
        <v>5</v>
      </c>
      <c r="I577" s="1">
        <v>4426</v>
      </c>
      <c r="J577" s="1">
        <v>0</v>
      </c>
      <c r="K577" s="1">
        <v>14</v>
      </c>
      <c r="L577" s="4" t="str">
        <f>HYPERLINK("https://bukvum.ru/")</f>
        <v>https://bukvum.ru/</v>
      </c>
    </row>
    <row r="578" spans="1:12" ht="12.75">
      <c r="A578" s="1" t="s">
        <v>398</v>
      </c>
      <c r="B578" s="1">
        <v>37</v>
      </c>
      <c r="C578" s="1">
        <v>16000</v>
      </c>
      <c r="D578" s="1">
        <v>0</v>
      </c>
      <c r="E578" s="1">
        <v>5</v>
      </c>
      <c r="F578" s="1">
        <v>90100</v>
      </c>
      <c r="G578" s="1">
        <v>0</v>
      </c>
      <c r="H578" s="1">
        <v>6</v>
      </c>
      <c r="I578" s="1">
        <v>1011</v>
      </c>
      <c r="J578" s="1">
        <v>0</v>
      </c>
      <c r="K578" s="1">
        <v>17</v>
      </c>
      <c r="L578" s="4" t="str">
        <f>HYPERLINK("https://bukvum.ru/")</f>
        <v>https://bukvum.ru/</v>
      </c>
    </row>
    <row r="580" ht="12.75">
      <c r="A580" s="2" t="s">
        <v>399</v>
      </c>
    </row>
    <row r="581" spans="1:12" ht="12.75">
      <c r="A581" s="1" t="s">
        <v>1</v>
      </c>
      <c r="B581" s="1" t="s">
        <v>2</v>
      </c>
      <c r="C581" s="1" t="s">
        <v>3</v>
      </c>
      <c r="D581" s="1" t="s">
        <v>4</v>
      </c>
      <c r="E581" s="1" t="s">
        <v>5</v>
      </c>
      <c r="F581" s="1" t="s">
        <v>6</v>
      </c>
      <c r="G581" s="1" t="s">
        <v>7</v>
      </c>
      <c r="H581" s="1" t="s">
        <v>8</v>
      </c>
      <c r="I581" s="1" t="s">
        <v>9</v>
      </c>
      <c r="J581" s="1" t="s">
        <v>10</v>
      </c>
      <c r="K581" s="1" t="s">
        <v>11</v>
      </c>
      <c r="L581" s="1" t="s">
        <v>12</v>
      </c>
    </row>
    <row r="582" spans="1:12" ht="12.75">
      <c r="A582" s="1" t="s">
        <v>400</v>
      </c>
      <c r="B582" s="1">
        <v>73</v>
      </c>
      <c r="C582" s="1">
        <v>9000</v>
      </c>
      <c r="D582" s="1">
        <v>1</v>
      </c>
      <c r="E582" s="1">
        <v>1</v>
      </c>
      <c r="F582" s="1">
        <v>5450000</v>
      </c>
      <c r="G582" s="1">
        <v>0</v>
      </c>
      <c r="H582" s="1">
        <v>5</v>
      </c>
      <c r="I582" s="1">
        <v>20682</v>
      </c>
      <c r="J582" s="1">
        <v>0</v>
      </c>
      <c r="K582" s="1">
        <v>1</v>
      </c>
      <c r="L582" s="4" t="str">
        <f>HYPERLINK("https://bukvum.ru/")</f>
        <v>https://bukvum.ru/</v>
      </c>
    </row>
    <row r="583" spans="1:12" ht="12.75">
      <c r="A583" s="1" t="s">
        <v>399</v>
      </c>
      <c r="B583" s="1">
        <v>40</v>
      </c>
      <c r="C583" s="1">
        <v>8000</v>
      </c>
      <c r="D583" s="1">
        <v>0</v>
      </c>
      <c r="E583" s="1">
        <v>1</v>
      </c>
      <c r="F583" s="1">
        <v>198000</v>
      </c>
      <c r="G583" s="1">
        <v>0</v>
      </c>
      <c r="H583" s="1">
        <v>6</v>
      </c>
      <c r="I583" s="1">
        <v>222847</v>
      </c>
      <c r="J583" s="1">
        <v>0</v>
      </c>
      <c r="K583" s="1">
        <v>0</v>
      </c>
      <c r="L583" s="4" t="str">
        <f>HYPERLINK("https://bukvum.ru/")</f>
        <v>https://bukvum.ru/</v>
      </c>
    </row>
    <row r="584" spans="1:12" ht="12.75">
      <c r="A584" s="1" t="s">
        <v>401</v>
      </c>
      <c r="B584" s="1">
        <v>18</v>
      </c>
      <c r="C584" s="1">
        <v>11000</v>
      </c>
      <c r="D584" s="1">
        <v>0</v>
      </c>
      <c r="E584" s="1">
        <v>3</v>
      </c>
      <c r="F584" s="1">
        <v>44700</v>
      </c>
      <c r="G584" s="1">
        <v>0</v>
      </c>
      <c r="H584" s="1">
        <v>7</v>
      </c>
      <c r="I584" s="1">
        <v>4369</v>
      </c>
      <c r="J584" s="1">
        <v>0</v>
      </c>
      <c r="K584" s="1">
        <v>0</v>
      </c>
      <c r="L584" s="4" t="str">
        <f>HYPERLINK("https://bukvum.ru/")</f>
        <v>https://bukvum.ru/</v>
      </c>
    </row>
    <row r="585" spans="1:12" ht="12.75">
      <c r="A585" s="1" t="s">
        <v>402</v>
      </c>
      <c r="B585" s="1">
        <v>21</v>
      </c>
      <c r="C585" s="1">
        <v>10000</v>
      </c>
      <c r="D585" s="1">
        <v>0</v>
      </c>
      <c r="E585" s="1">
        <v>0</v>
      </c>
      <c r="F585" s="1">
        <v>29600</v>
      </c>
      <c r="G585" s="1">
        <v>0</v>
      </c>
      <c r="H585" s="1">
        <v>0</v>
      </c>
      <c r="I585" s="1">
        <v>5774</v>
      </c>
      <c r="J585" s="1">
        <v>0</v>
      </c>
      <c r="K585" s="1">
        <v>0</v>
      </c>
      <c r="L585" s="4" t="str">
        <f>HYPERLINK("https://bukvum.ru/")</f>
        <v>https://bukvum.ru/</v>
      </c>
    </row>
    <row r="587" ht="12.75">
      <c r="A587" s="2" t="s">
        <v>403</v>
      </c>
    </row>
    <row r="588" spans="1:12" ht="12.75">
      <c r="A588" s="1" t="s">
        <v>1</v>
      </c>
      <c r="B588" s="1" t="s">
        <v>2</v>
      </c>
      <c r="C588" s="1" t="s">
        <v>3</v>
      </c>
      <c r="D588" s="1" t="s">
        <v>4</v>
      </c>
      <c r="E588" s="1" t="s">
        <v>5</v>
      </c>
      <c r="F588" s="1" t="s">
        <v>6</v>
      </c>
      <c r="G588" s="1" t="s">
        <v>7</v>
      </c>
      <c r="H588" s="1" t="s">
        <v>8</v>
      </c>
      <c r="I588" s="1" t="s">
        <v>9</v>
      </c>
      <c r="J588" s="1" t="s">
        <v>10</v>
      </c>
      <c r="K588" s="1" t="s">
        <v>11</v>
      </c>
      <c r="L588" s="1" t="s">
        <v>12</v>
      </c>
    </row>
    <row r="589" spans="1:12" ht="12.75">
      <c r="A589" s="1" t="s">
        <v>404</v>
      </c>
      <c r="B589" s="1">
        <v>139</v>
      </c>
      <c r="C589" s="1">
        <v>12000</v>
      </c>
      <c r="D589" s="1">
        <v>0</v>
      </c>
      <c r="E589" s="1">
        <v>8</v>
      </c>
      <c r="F589" s="1">
        <v>8300000</v>
      </c>
      <c r="G589" s="1">
        <v>0</v>
      </c>
      <c r="H589" s="1">
        <v>6</v>
      </c>
      <c r="I589" s="1">
        <v>1572</v>
      </c>
      <c r="J589" s="1">
        <v>0</v>
      </c>
      <c r="K589" s="1">
        <v>9</v>
      </c>
      <c r="L589" s="4" t="str">
        <f>HYPERLINK("https://bukvum.ru/")</f>
        <v>https://bukvum.ru/</v>
      </c>
    </row>
    <row r="590" spans="1:12" ht="12.75">
      <c r="A590" s="1" t="s">
        <v>405</v>
      </c>
      <c r="B590" s="1">
        <v>59</v>
      </c>
      <c r="C590" s="1">
        <v>10000</v>
      </c>
      <c r="D590" s="1">
        <v>0</v>
      </c>
      <c r="E590" s="1">
        <v>0</v>
      </c>
      <c r="F590" s="1">
        <v>21500</v>
      </c>
      <c r="G590" s="1">
        <v>0</v>
      </c>
      <c r="H590" s="1">
        <v>0</v>
      </c>
      <c r="I590" s="1">
        <v>1086</v>
      </c>
      <c r="J590" s="1">
        <v>0</v>
      </c>
      <c r="K590" s="1">
        <v>0</v>
      </c>
      <c r="L590" s="4" t="str">
        <f>HYPERLINK("https://bukvum.ru/")</f>
        <v>https://bukvum.ru/</v>
      </c>
    </row>
    <row r="591" spans="1:12" ht="12.75">
      <c r="A591" s="1" t="s">
        <v>403</v>
      </c>
      <c r="B591" s="1">
        <v>16</v>
      </c>
      <c r="C591" s="1">
        <v>12000</v>
      </c>
      <c r="D591" s="1">
        <v>0</v>
      </c>
      <c r="E591" s="1">
        <v>0</v>
      </c>
      <c r="F591" s="1">
        <v>1490</v>
      </c>
      <c r="G591" s="1">
        <v>0</v>
      </c>
      <c r="H591" s="1">
        <v>0</v>
      </c>
      <c r="I591" s="1">
        <v>915</v>
      </c>
      <c r="J591" s="1">
        <v>0</v>
      </c>
      <c r="K591" s="1">
        <v>0</v>
      </c>
      <c r="L591" s="4" t="str">
        <f>HYPERLINK("https://bukvum.ru/")</f>
        <v>https://bukvum.ru/</v>
      </c>
    </row>
    <row r="592" spans="1:12" ht="12.75">
      <c r="A592" s="1" t="s">
        <v>406</v>
      </c>
      <c r="B592" s="1">
        <v>23</v>
      </c>
      <c r="C592" s="1">
        <v>10000</v>
      </c>
      <c r="D592" s="1">
        <v>0</v>
      </c>
      <c r="E592" s="1">
        <v>1</v>
      </c>
      <c r="F592" s="1">
        <v>589</v>
      </c>
      <c r="G592" s="1">
        <v>0</v>
      </c>
      <c r="H592" s="1">
        <v>1</v>
      </c>
      <c r="I592" s="1">
        <v>256</v>
      </c>
      <c r="J592" s="1">
        <v>0</v>
      </c>
      <c r="K592" s="1">
        <v>0</v>
      </c>
      <c r="L592" s="4" t="str">
        <f>HYPERLINK("https://bukvum.ru/")</f>
        <v>https://bukvum.ru/</v>
      </c>
    </row>
    <row r="594" ht="12.75">
      <c r="A594" s="2" t="s">
        <v>407</v>
      </c>
    </row>
    <row r="595" spans="1:12" ht="12.75">
      <c r="A595" s="1" t="s">
        <v>1</v>
      </c>
      <c r="B595" s="1" t="s">
        <v>2</v>
      </c>
      <c r="C595" s="1" t="s">
        <v>3</v>
      </c>
      <c r="D595" s="1" t="s">
        <v>4</v>
      </c>
      <c r="E595" s="1" t="s">
        <v>5</v>
      </c>
      <c r="F595" s="1" t="s">
        <v>6</v>
      </c>
      <c r="G595" s="1" t="s">
        <v>7</v>
      </c>
      <c r="H595" s="1" t="s">
        <v>8</v>
      </c>
      <c r="I595" s="1" t="s">
        <v>9</v>
      </c>
      <c r="J595" s="1" t="s">
        <v>10</v>
      </c>
      <c r="K595" s="1" t="s">
        <v>11</v>
      </c>
      <c r="L595" s="1" t="s">
        <v>12</v>
      </c>
    </row>
    <row r="596" spans="1:12" ht="12.75">
      <c r="A596" s="1" t="s">
        <v>408</v>
      </c>
      <c r="B596" s="1">
        <v>10</v>
      </c>
      <c r="C596" s="1">
        <v>11000</v>
      </c>
      <c r="D596" s="1">
        <v>0</v>
      </c>
      <c r="E596" s="1">
        <v>4</v>
      </c>
      <c r="L596" s="4" t="str">
        <f>HYPERLINK("https://bukvum.ru/production/konstruktsii/lajtboksy/")</f>
        <v>https://bukvum.ru/production/konstruktsii/lajtboksy/</v>
      </c>
    </row>
    <row r="597" spans="1:12" ht="12.75">
      <c r="A597" s="1" t="s">
        <v>407</v>
      </c>
      <c r="B597" s="1">
        <v>10</v>
      </c>
      <c r="C597" s="1">
        <v>12000</v>
      </c>
      <c r="D597" s="1">
        <v>0</v>
      </c>
      <c r="E597" s="1">
        <v>4</v>
      </c>
      <c r="L597" s="4" t="str">
        <f>HYPERLINK("https://bukvum.ru/")</f>
        <v>https://bukvum.ru/</v>
      </c>
    </row>
    <row r="598" spans="1:12" ht="12.75">
      <c r="A598" s="1" t="s">
        <v>409</v>
      </c>
      <c r="B598" s="1">
        <v>17</v>
      </c>
      <c r="C598" s="1">
        <v>11000</v>
      </c>
      <c r="D598" s="1">
        <v>0</v>
      </c>
      <c r="E598" s="1">
        <v>0</v>
      </c>
      <c r="L598" s="4" t="str">
        <f>HYPERLINK("https://bukvum.ru/")</f>
        <v>https://bukvum.ru/</v>
      </c>
    </row>
    <row r="600" ht="12.75">
      <c r="A600" s="2" t="s">
        <v>410</v>
      </c>
    </row>
    <row r="601" spans="1:12" ht="12.75">
      <c r="A601" s="1" t="s">
        <v>1</v>
      </c>
      <c r="B601" s="1" t="s">
        <v>2</v>
      </c>
      <c r="C601" s="1" t="s">
        <v>3</v>
      </c>
      <c r="D601" s="1" t="s">
        <v>4</v>
      </c>
      <c r="E601" s="1" t="s">
        <v>5</v>
      </c>
      <c r="F601" s="1" t="s">
        <v>6</v>
      </c>
      <c r="G601" s="1" t="s">
        <v>7</v>
      </c>
      <c r="H601" s="1" t="s">
        <v>8</v>
      </c>
      <c r="I601" s="1" t="s">
        <v>9</v>
      </c>
      <c r="J601" s="1" t="s">
        <v>10</v>
      </c>
      <c r="K601" s="1" t="s">
        <v>11</v>
      </c>
      <c r="L601" s="1" t="s">
        <v>12</v>
      </c>
    </row>
    <row r="602" spans="1:12" ht="12.75">
      <c r="A602" s="1" t="s">
        <v>411</v>
      </c>
      <c r="B602" s="1">
        <v>70</v>
      </c>
      <c r="C602" s="1">
        <v>9000</v>
      </c>
      <c r="D602" s="1">
        <v>0</v>
      </c>
      <c r="E602" s="1">
        <v>5</v>
      </c>
      <c r="F602" s="1">
        <v>2820000</v>
      </c>
      <c r="G602" s="1">
        <v>0</v>
      </c>
      <c r="H602" s="1">
        <v>5</v>
      </c>
      <c r="I602" s="1">
        <v>6264</v>
      </c>
      <c r="J602" s="1">
        <v>0</v>
      </c>
      <c r="K602" s="1">
        <v>13</v>
      </c>
      <c r="L602" s="4" t="str">
        <f>HYPERLINK("https://bukvum.ru/")</f>
        <v>https://bukvum.ru/</v>
      </c>
    </row>
    <row r="603" spans="1:12" ht="12.75">
      <c r="A603" s="1" t="s">
        <v>410</v>
      </c>
      <c r="B603" s="1">
        <v>56</v>
      </c>
      <c r="C603" s="1">
        <v>10000</v>
      </c>
      <c r="D603" s="1">
        <v>0</v>
      </c>
      <c r="E603" s="1">
        <v>4</v>
      </c>
      <c r="F603" s="1">
        <v>326000</v>
      </c>
      <c r="G603" s="1">
        <v>0</v>
      </c>
      <c r="H603" s="1">
        <v>5</v>
      </c>
      <c r="I603" s="1">
        <v>3357</v>
      </c>
      <c r="J603" s="1">
        <v>0</v>
      </c>
      <c r="K603" s="1">
        <v>9</v>
      </c>
      <c r="L603" s="4" t="str">
        <f>HYPERLINK("https://bukvum.ru/")</f>
        <v>https://bukvum.ru/</v>
      </c>
    </row>
    <row r="604" spans="1:12" ht="12.75">
      <c r="A604" s="1" t="s">
        <v>412</v>
      </c>
      <c r="B604" s="1">
        <v>31</v>
      </c>
      <c r="C604" s="1">
        <v>13000</v>
      </c>
      <c r="D604" s="1">
        <v>0</v>
      </c>
      <c r="E604" s="1">
        <v>7</v>
      </c>
      <c r="F604" s="1">
        <v>240000</v>
      </c>
      <c r="G604" s="1">
        <v>0</v>
      </c>
      <c r="H604" s="1">
        <v>8</v>
      </c>
      <c r="I604" s="1">
        <v>1206</v>
      </c>
      <c r="J604" s="1">
        <v>0</v>
      </c>
      <c r="K604" s="1">
        <v>14</v>
      </c>
      <c r="L604" s="4" t="str">
        <f>HYPERLINK("https://bukvum.ru/")</f>
        <v>https://bukvum.ru/</v>
      </c>
    </row>
    <row r="606" ht="12.75">
      <c r="A606" s="2" t="s">
        <v>413</v>
      </c>
    </row>
    <row r="607" spans="1:12" ht="12.75">
      <c r="A607" s="1" t="s">
        <v>1</v>
      </c>
      <c r="B607" s="1" t="s">
        <v>2</v>
      </c>
      <c r="C607" s="1" t="s">
        <v>3</v>
      </c>
      <c r="D607" s="1" t="s">
        <v>4</v>
      </c>
      <c r="E607" s="1" t="s">
        <v>5</v>
      </c>
      <c r="F607" s="1" t="s">
        <v>6</v>
      </c>
      <c r="G607" s="1" t="s">
        <v>7</v>
      </c>
      <c r="H607" s="1" t="s">
        <v>8</v>
      </c>
      <c r="I607" s="1" t="s">
        <v>9</v>
      </c>
      <c r="J607" s="1" t="s">
        <v>10</v>
      </c>
      <c r="K607" s="1" t="s">
        <v>11</v>
      </c>
      <c r="L607" s="1" t="s">
        <v>12</v>
      </c>
    </row>
    <row r="608" spans="1:12" ht="12.75">
      <c r="A608" s="1" t="s">
        <v>414</v>
      </c>
      <c r="B608" s="1">
        <v>70</v>
      </c>
      <c r="C608" s="1">
        <v>16000</v>
      </c>
      <c r="D608" s="1">
        <v>0</v>
      </c>
      <c r="E608" s="1">
        <v>0</v>
      </c>
      <c r="F608" s="1">
        <v>201000</v>
      </c>
      <c r="G608" s="1">
        <v>0</v>
      </c>
      <c r="H608" s="1">
        <v>1</v>
      </c>
      <c r="I608" s="1">
        <v>1456</v>
      </c>
      <c r="J608" s="1">
        <v>0</v>
      </c>
      <c r="K608" s="1">
        <v>0</v>
      </c>
      <c r="L608" s="4" t="str">
        <f>HYPERLINK("https://bukvum.ru/")</f>
        <v>https://bukvum.ru/</v>
      </c>
    </row>
    <row r="609" spans="1:12" ht="12.75">
      <c r="A609" s="1" t="s">
        <v>413</v>
      </c>
      <c r="B609" s="1">
        <v>21</v>
      </c>
      <c r="C609" s="1">
        <v>10000</v>
      </c>
      <c r="D609" s="1">
        <v>0</v>
      </c>
      <c r="E609" s="1">
        <v>1</v>
      </c>
      <c r="F609" s="1">
        <v>167000</v>
      </c>
      <c r="G609" s="1">
        <v>0</v>
      </c>
      <c r="H609" s="1">
        <v>1</v>
      </c>
      <c r="I609" s="1">
        <v>2471</v>
      </c>
      <c r="J609" s="1">
        <v>0</v>
      </c>
      <c r="K609" s="1">
        <v>0</v>
      </c>
      <c r="L609" s="4" t="str">
        <f>HYPERLINK("https://bukvum.ru/")</f>
        <v>https://bukvum.ru/</v>
      </c>
    </row>
    <row r="610" spans="1:12" ht="12.75">
      <c r="A610" s="1" t="s">
        <v>415</v>
      </c>
      <c r="B610" s="1">
        <v>26</v>
      </c>
      <c r="C610" s="1">
        <v>9000</v>
      </c>
      <c r="D610" s="1">
        <v>0</v>
      </c>
      <c r="E610" s="1">
        <v>0</v>
      </c>
      <c r="F610" s="1">
        <v>47700</v>
      </c>
      <c r="G610" s="1">
        <v>0</v>
      </c>
      <c r="H610" s="1">
        <v>4</v>
      </c>
      <c r="I610" s="1">
        <v>2066</v>
      </c>
      <c r="J610" s="1">
        <v>0</v>
      </c>
      <c r="K610" s="1">
        <v>1</v>
      </c>
      <c r="L610" s="4" t="str">
        <f>HYPERLINK("https://bukvum.ru/")</f>
        <v>https://bukvum.ru/</v>
      </c>
    </row>
    <row r="612" ht="12.75">
      <c r="A612" s="2" t="s">
        <v>416</v>
      </c>
    </row>
    <row r="613" spans="1:12" ht="12.75">
      <c r="A613" s="1" t="s">
        <v>1</v>
      </c>
      <c r="B613" s="1" t="s">
        <v>2</v>
      </c>
      <c r="C613" s="1" t="s">
        <v>3</v>
      </c>
      <c r="D613" s="1" t="s">
        <v>4</v>
      </c>
      <c r="E613" s="1" t="s">
        <v>5</v>
      </c>
      <c r="F613" s="1" t="s">
        <v>6</v>
      </c>
      <c r="G613" s="1" t="s">
        <v>7</v>
      </c>
      <c r="H613" s="1" t="s">
        <v>8</v>
      </c>
      <c r="I613" s="1" t="s">
        <v>9</v>
      </c>
      <c r="J613" s="1" t="s">
        <v>10</v>
      </c>
      <c r="K613" s="1" t="s">
        <v>11</v>
      </c>
      <c r="L613" s="1" t="s">
        <v>12</v>
      </c>
    </row>
    <row r="614" spans="1:12" ht="12.75">
      <c r="A614" s="1" t="s">
        <v>417</v>
      </c>
      <c r="B614" s="1">
        <v>69</v>
      </c>
      <c r="C614" s="1">
        <v>7000</v>
      </c>
      <c r="D614" s="1">
        <v>0</v>
      </c>
      <c r="E614" s="1">
        <v>1</v>
      </c>
      <c r="F614" s="1">
        <v>2550000</v>
      </c>
      <c r="G614" s="1">
        <v>0</v>
      </c>
      <c r="H614" s="1">
        <v>2</v>
      </c>
      <c r="I614" s="1">
        <v>46163</v>
      </c>
      <c r="J614" s="1">
        <v>0</v>
      </c>
      <c r="K614" s="1">
        <v>2</v>
      </c>
      <c r="L614" s="4" t="str">
        <f>HYPERLINK("https://bukvum.ru/")</f>
        <v>https://bukvum.ru/</v>
      </c>
    </row>
    <row r="615" spans="1:12" ht="12.75">
      <c r="A615" s="1" t="s">
        <v>416</v>
      </c>
      <c r="B615" s="1">
        <v>21</v>
      </c>
      <c r="C615" s="1">
        <v>14000</v>
      </c>
      <c r="D615" s="1">
        <v>0</v>
      </c>
      <c r="E615" s="1">
        <v>0</v>
      </c>
      <c r="F615" s="1">
        <v>4360000</v>
      </c>
      <c r="G615" s="1">
        <v>1</v>
      </c>
      <c r="H615" s="1">
        <v>0</v>
      </c>
      <c r="I615" s="1">
        <v>26147</v>
      </c>
      <c r="J615" s="1">
        <v>0</v>
      </c>
      <c r="K615" s="1">
        <v>0</v>
      </c>
      <c r="L615" s="4" t="str">
        <f>HYPERLINK("https://bukvum.ru/")</f>
        <v>https://bukvum.ru/</v>
      </c>
    </row>
    <row r="616" spans="1:12" ht="12.75">
      <c r="A616" s="1" t="s">
        <v>418</v>
      </c>
      <c r="B616" s="1">
        <v>13</v>
      </c>
      <c r="C616" s="1">
        <v>15000</v>
      </c>
      <c r="D616" s="1">
        <v>0</v>
      </c>
      <c r="E616" s="1">
        <v>1</v>
      </c>
      <c r="F616" s="1">
        <v>124000</v>
      </c>
      <c r="G616" s="1">
        <v>0</v>
      </c>
      <c r="H616" s="1">
        <v>6</v>
      </c>
      <c r="I616" s="1">
        <v>323</v>
      </c>
      <c r="J616" s="1">
        <v>0</v>
      </c>
      <c r="K616" s="1">
        <v>8</v>
      </c>
      <c r="L616" s="4" t="str">
        <f>HYPERLINK("https://bukvum.ru/")</f>
        <v>https://bukvum.ru/</v>
      </c>
    </row>
    <row r="618" ht="12.75">
      <c r="A618" s="2" t="s">
        <v>419</v>
      </c>
    </row>
    <row r="619" spans="1:12" ht="12.75">
      <c r="A619" s="1" t="s">
        <v>1</v>
      </c>
      <c r="B619" s="1" t="s">
        <v>2</v>
      </c>
      <c r="C619" s="1" t="s">
        <v>3</v>
      </c>
      <c r="D619" s="1" t="s">
        <v>4</v>
      </c>
      <c r="E619" s="1" t="s">
        <v>5</v>
      </c>
      <c r="F619" s="1" t="s">
        <v>6</v>
      </c>
      <c r="G619" s="1" t="s">
        <v>7</v>
      </c>
      <c r="H619" s="1" t="s">
        <v>8</v>
      </c>
      <c r="I619" s="1" t="s">
        <v>9</v>
      </c>
      <c r="J619" s="1" t="s">
        <v>10</v>
      </c>
      <c r="K619" s="1" t="s">
        <v>11</v>
      </c>
      <c r="L619" s="1" t="s">
        <v>12</v>
      </c>
    </row>
    <row r="620" spans="1:12" ht="12.75">
      <c r="A620" s="1" t="s">
        <v>420</v>
      </c>
      <c r="B620" s="1">
        <v>15</v>
      </c>
      <c r="C620" s="1">
        <v>14000</v>
      </c>
      <c r="D620" s="1">
        <v>5</v>
      </c>
      <c r="E620" s="1">
        <v>2</v>
      </c>
      <c r="L620" s="4" t="str">
        <f>HYPERLINK("https://bukvum.ru/")</f>
        <v>https://bukvum.ru/</v>
      </c>
    </row>
    <row r="621" spans="1:12" ht="12.75">
      <c r="A621" s="1" t="s">
        <v>419</v>
      </c>
      <c r="B621" s="1">
        <v>14</v>
      </c>
      <c r="C621" s="1">
        <v>10000</v>
      </c>
      <c r="D621" s="1">
        <v>4</v>
      </c>
      <c r="E621" s="1">
        <v>3</v>
      </c>
      <c r="L621" s="4" t="str">
        <f>HYPERLINK("https://bukvum.ru/")</f>
        <v>https://bukvum.ru/</v>
      </c>
    </row>
    <row r="622" spans="1:12" ht="12.75">
      <c r="A622" s="1" t="s">
        <v>421</v>
      </c>
      <c r="B622" s="1">
        <v>12</v>
      </c>
      <c r="C622" s="1">
        <v>8000</v>
      </c>
      <c r="D622" s="1">
        <v>3</v>
      </c>
      <c r="E622" s="1">
        <v>3</v>
      </c>
      <c r="L622" s="4" t="str">
        <f>HYPERLINK("https://bukvum.ru/")</f>
        <v>https://bukvum.ru/</v>
      </c>
    </row>
    <row r="624" ht="12.75">
      <c r="A624" s="2" t="s">
        <v>422</v>
      </c>
    </row>
    <row r="625" spans="1:12" ht="12.75">
      <c r="A625" s="1" t="s">
        <v>1</v>
      </c>
      <c r="B625" s="1" t="s">
        <v>2</v>
      </c>
      <c r="C625" s="1" t="s">
        <v>3</v>
      </c>
      <c r="D625" s="1" t="s">
        <v>4</v>
      </c>
      <c r="E625" s="1" t="s">
        <v>5</v>
      </c>
      <c r="F625" s="1" t="s">
        <v>6</v>
      </c>
      <c r="G625" s="1" t="s">
        <v>7</v>
      </c>
      <c r="H625" s="1" t="s">
        <v>8</v>
      </c>
      <c r="I625" s="1" t="s">
        <v>9</v>
      </c>
      <c r="J625" s="1" t="s">
        <v>10</v>
      </c>
      <c r="K625" s="1" t="s">
        <v>11</v>
      </c>
      <c r="L625" s="1" t="s">
        <v>12</v>
      </c>
    </row>
    <row r="626" spans="1:12" ht="12.75">
      <c r="A626" s="1" t="s">
        <v>423</v>
      </c>
      <c r="B626" s="1">
        <v>36</v>
      </c>
      <c r="C626" s="1">
        <v>12000</v>
      </c>
      <c r="D626" s="1">
        <v>3</v>
      </c>
      <c r="E626" s="1">
        <v>0</v>
      </c>
      <c r="F626" s="1">
        <v>3720000</v>
      </c>
      <c r="G626" s="1">
        <v>0</v>
      </c>
      <c r="H626" s="1">
        <v>4</v>
      </c>
      <c r="I626" s="1">
        <v>6489</v>
      </c>
      <c r="J626" s="1">
        <v>0</v>
      </c>
      <c r="K626" s="1">
        <v>10</v>
      </c>
      <c r="L626" s="4" t="str">
        <f>HYPERLINK("https://bukvum.ru/")</f>
        <v>https://bukvum.ru/</v>
      </c>
    </row>
    <row r="627" spans="1:12" ht="12.75">
      <c r="A627" s="1" t="s">
        <v>422</v>
      </c>
      <c r="B627" s="1">
        <v>21</v>
      </c>
      <c r="C627" s="1">
        <v>8000</v>
      </c>
      <c r="D627" s="1">
        <v>0</v>
      </c>
      <c r="E627" s="1">
        <v>0</v>
      </c>
      <c r="F627" s="1">
        <v>62100</v>
      </c>
      <c r="G627" s="1">
        <v>0</v>
      </c>
      <c r="H627" s="1">
        <v>1</v>
      </c>
      <c r="I627" s="1">
        <v>5680</v>
      </c>
      <c r="J627" s="1">
        <v>0</v>
      </c>
      <c r="K627" s="1">
        <v>0</v>
      </c>
      <c r="L627" s="4" t="str">
        <f>HYPERLINK("https://bukvum.ru/")</f>
        <v>https://bukvum.ru/</v>
      </c>
    </row>
    <row r="628" spans="1:12" ht="12.75">
      <c r="A628" s="1" t="s">
        <v>424</v>
      </c>
      <c r="B628" s="1">
        <v>14</v>
      </c>
      <c r="C628" s="1">
        <v>16000</v>
      </c>
      <c r="D628" s="1">
        <v>0</v>
      </c>
      <c r="E628" s="1">
        <v>2</v>
      </c>
      <c r="F628" s="1">
        <v>315000</v>
      </c>
      <c r="G628" s="1">
        <v>1</v>
      </c>
      <c r="H628" s="1">
        <v>1</v>
      </c>
      <c r="I628" s="1">
        <v>742</v>
      </c>
      <c r="J628" s="1">
        <v>0</v>
      </c>
      <c r="K628" s="1">
        <v>3</v>
      </c>
      <c r="L628" s="4" t="str">
        <f>HYPERLINK("https://bukvum.ru/")</f>
        <v>https://bukvum.ru/</v>
      </c>
    </row>
    <row r="630" ht="12.75">
      <c r="A630" s="2" t="s">
        <v>425</v>
      </c>
    </row>
    <row r="631" spans="1:12" ht="12.75">
      <c r="A631" s="1" t="s">
        <v>1</v>
      </c>
      <c r="B631" s="1" t="s">
        <v>2</v>
      </c>
      <c r="C631" s="1" t="s">
        <v>3</v>
      </c>
      <c r="D631" s="1" t="s">
        <v>4</v>
      </c>
      <c r="E631" s="1" t="s">
        <v>5</v>
      </c>
      <c r="F631" s="1" t="s">
        <v>6</v>
      </c>
      <c r="G631" s="1" t="s">
        <v>7</v>
      </c>
      <c r="H631" s="1" t="s">
        <v>8</v>
      </c>
      <c r="I631" s="1" t="s">
        <v>9</v>
      </c>
      <c r="J631" s="1" t="s">
        <v>10</v>
      </c>
      <c r="K631" s="1" t="s">
        <v>11</v>
      </c>
      <c r="L631" s="1" t="s">
        <v>12</v>
      </c>
    </row>
    <row r="632" spans="1:12" ht="12.75">
      <c r="A632" s="1" t="s">
        <v>426</v>
      </c>
      <c r="B632" s="1">
        <v>34</v>
      </c>
      <c r="C632" s="1">
        <v>13000</v>
      </c>
      <c r="D632" s="1">
        <v>0</v>
      </c>
      <c r="E632" s="1">
        <v>0</v>
      </c>
      <c r="F632" s="1">
        <v>915000</v>
      </c>
      <c r="G632" s="1">
        <v>0</v>
      </c>
      <c r="H632" s="1">
        <v>1</v>
      </c>
      <c r="I632" s="1">
        <v>528</v>
      </c>
      <c r="J632" s="1">
        <v>0</v>
      </c>
      <c r="K632" s="1">
        <v>6</v>
      </c>
      <c r="L632" s="4" t="str">
        <f>HYPERLINK("https://bukvum.ru/")</f>
        <v>https://bukvum.ru/</v>
      </c>
    </row>
    <row r="633" spans="1:12" ht="12.75">
      <c r="A633" s="1" t="s">
        <v>425</v>
      </c>
      <c r="B633" s="1">
        <v>15</v>
      </c>
      <c r="C633" s="1">
        <v>9000</v>
      </c>
      <c r="D633" s="1">
        <v>0</v>
      </c>
      <c r="E633" s="1">
        <v>5</v>
      </c>
      <c r="F633" s="1">
        <v>12500</v>
      </c>
      <c r="G633" s="1">
        <v>0</v>
      </c>
      <c r="H633" s="1">
        <v>6</v>
      </c>
      <c r="I633" s="1">
        <v>396</v>
      </c>
      <c r="J633" s="1">
        <v>0</v>
      </c>
      <c r="K633" s="1">
        <v>0</v>
      </c>
      <c r="L633" s="4" t="str">
        <f>HYPERLINK("https://bukvum.ru/")</f>
        <v>https://bukvum.ru/</v>
      </c>
    </row>
    <row r="634" spans="1:12" ht="12.75">
      <c r="A634" s="1" t="s">
        <v>427</v>
      </c>
      <c r="B634" s="1">
        <v>20</v>
      </c>
      <c r="C634" s="1">
        <v>16000</v>
      </c>
      <c r="D634" s="1">
        <v>0</v>
      </c>
      <c r="E634" s="1">
        <v>5</v>
      </c>
      <c r="F634" s="1">
        <v>423000</v>
      </c>
      <c r="G634" s="1">
        <v>0</v>
      </c>
      <c r="H634" s="1">
        <v>9</v>
      </c>
      <c r="I634" s="1">
        <v>4107</v>
      </c>
      <c r="J634" s="1">
        <v>0</v>
      </c>
      <c r="K634" s="1">
        <v>19</v>
      </c>
      <c r="L634" s="4" t="str">
        <f>HYPERLINK("https://bukvum.ru/")</f>
        <v>https://bukvum.ru/</v>
      </c>
    </row>
    <row r="636" ht="12.75">
      <c r="A636" s="2" t="s">
        <v>428</v>
      </c>
    </row>
    <row r="637" spans="1:12" ht="12.75">
      <c r="A637" s="1" t="s">
        <v>1</v>
      </c>
      <c r="B637" s="1" t="s">
        <v>2</v>
      </c>
      <c r="C637" s="1" t="s">
        <v>3</v>
      </c>
      <c r="D637" s="1" t="s">
        <v>4</v>
      </c>
      <c r="E637" s="1" t="s">
        <v>5</v>
      </c>
      <c r="F637" s="1" t="s">
        <v>6</v>
      </c>
      <c r="G637" s="1" t="s">
        <v>7</v>
      </c>
      <c r="H637" s="1" t="s">
        <v>8</v>
      </c>
      <c r="I637" s="1" t="s">
        <v>9</v>
      </c>
      <c r="J637" s="1" t="s">
        <v>10</v>
      </c>
      <c r="K637" s="1" t="s">
        <v>11</v>
      </c>
      <c r="L637" s="1" t="s">
        <v>12</v>
      </c>
    </row>
    <row r="638" spans="1:12" ht="12.75">
      <c r="A638" s="1" t="s">
        <v>429</v>
      </c>
      <c r="B638" s="1">
        <v>896</v>
      </c>
      <c r="C638" s="1">
        <v>9000</v>
      </c>
      <c r="D638" s="1">
        <v>5</v>
      </c>
      <c r="E638" s="1">
        <v>4</v>
      </c>
      <c r="F638" s="1">
        <v>3000000</v>
      </c>
      <c r="G638" s="1">
        <v>0</v>
      </c>
      <c r="H638" s="1">
        <v>9</v>
      </c>
      <c r="I638" s="1">
        <v>29845</v>
      </c>
      <c r="J638" s="1">
        <v>0</v>
      </c>
      <c r="K638" s="1">
        <v>16</v>
      </c>
      <c r="L638" s="4" t="str">
        <f>HYPERLINK("https://bukvum.ru/")</f>
        <v>https://bukvum.ru/</v>
      </c>
    </row>
    <row r="639" spans="1:12" ht="12.75">
      <c r="A639" s="1" t="s">
        <v>428</v>
      </c>
      <c r="B639" s="1">
        <v>42</v>
      </c>
      <c r="C639" s="1">
        <v>6000</v>
      </c>
      <c r="D639" s="1">
        <v>0</v>
      </c>
      <c r="E639" s="1">
        <v>2</v>
      </c>
      <c r="F639" s="1">
        <v>726000</v>
      </c>
      <c r="G639" s="1">
        <v>0</v>
      </c>
      <c r="H639" s="1">
        <v>8</v>
      </c>
      <c r="I639" s="1">
        <v>2147</v>
      </c>
      <c r="J639" s="1">
        <v>0</v>
      </c>
      <c r="K639" s="1">
        <v>3</v>
      </c>
      <c r="L639" s="4" t="str">
        <f>HYPERLINK("https://bukvum.ru/production/konstruktsii/")</f>
        <v>https://bukvum.ru/production/konstruktsii/</v>
      </c>
    </row>
    <row r="640" spans="1:12" ht="12.75">
      <c r="A640" s="1" t="s">
        <v>430</v>
      </c>
      <c r="B640" s="1">
        <v>12</v>
      </c>
      <c r="C640" s="1">
        <v>6000</v>
      </c>
      <c r="D640" s="1">
        <v>0</v>
      </c>
      <c r="E640" s="1">
        <v>2</v>
      </c>
      <c r="I640" s="1">
        <v>13050</v>
      </c>
      <c r="J640" s="1">
        <v>0</v>
      </c>
      <c r="K640" s="1">
        <v>0</v>
      </c>
      <c r="L640" s="4" t="str">
        <f>HYPERLINK("https://bukvum.ru/production/konstruktsii/")</f>
        <v>https://bukvum.ru/production/konstruktsii/</v>
      </c>
    </row>
    <row r="642" ht="12.75">
      <c r="A642" s="2" t="s">
        <v>431</v>
      </c>
    </row>
    <row r="643" spans="1:12" ht="12.75">
      <c r="A643" s="1" t="s">
        <v>1</v>
      </c>
      <c r="B643" s="1" t="s">
        <v>2</v>
      </c>
      <c r="C643" s="1" t="s">
        <v>3</v>
      </c>
      <c r="D643" s="1" t="s">
        <v>4</v>
      </c>
      <c r="E643" s="1" t="s">
        <v>5</v>
      </c>
      <c r="F643" s="1" t="s">
        <v>6</v>
      </c>
      <c r="G643" s="1" t="s">
        <v>7</v>
      </c>
      <c r="H643" s="1" t="s">
        <v>8</v>
      </c>
      <c r="I643" s="1" t="s">
        <v>9</v>
      </c>
      <c r="J643" s="1" t="s">
        <v>10</v>
      </c>
      <c r="K643" s="1" t="s">
        <v>11</v>
      </c>
      <c r="L643" s="1" t="s">
        <v>12</v>
      </c>
    </row>
    <row r="644" spans="1:12" ht="12.75">
      <c r="A644" s="1" t="s">
        <v>432</v>
      </c>
      <c r="B644" s="1">
        <v>62</v>
      </c>
      <c r="C644" s="1">
        <v>5000</v>
      </c>
      <c r="D644" s="1">
        <v>0</v>
      </c>
      <c r="E644" s="1">
        <v>8</v>
      </c>
      <c r="F644" s="1">
        <v>389000</v>
      </c>
      <c r="G644" s="1">
        <v>0</v>
      </c>
      <c r="H644" s="1">
        <v>7</v>
      </c>
      <c r="I644" s="1">
        <v>6135</v>
      </c>
      <c r="J644" s="1">
        <v>0</v>
      </c>
      <c r="K644" s="1">
        <v>9</v>
      </c>
      <c r="L644" s="4" t="str">
        <f>HYPERLINK("https://bukvum.ru/")</f>
        <v>https://bukvum.ru/</v>
      </c>
    </row>
    <row r="645" spans="1:12" ht="12.75">
      <c r="A645" s="1" t="s">
        <v>433</v>
      </c>
      <c r="B645" s="1">
        <v>15</v>
      </c>
      <c r="C645" s="1">
        <v>9000</v>
      </c>
      <c r="D645" s="1">
        <v>0</v>
      </c>
      <c r="E645" s="1">
        <v>1</v>
      </c>
      <c r="F645" s="1">
        <v>3830000</v>
      </c>
      <c r="G645" s="1">
        <v>0</v>
      </c>
      <c r="H645" s="1">
        <v>4</v>
      </c>
      <c r="I645" s="1">
        <v>1266</v>
      </c>
      <c r="J645" s="1">
        <v>0</v>
      </c>
      <c r="K645" s="1">
        <v>0</v>
      </c>
      <c r="L645" s="4" t="str">
        <f>HYPERLINK("https://bukvum.ru/")</f>
        <v>https://bukvum.ru/</v>
      </c>
    </row>
    <row r="646" spans="1:12" ht="12.75">
      <c r="A646" s="1" t="s">
        <v>431</v>
      </c>
      <c r="B646" s="1">
        <v>13</v>
      </c>
      <c r="C646" s="1">
        <v>9000</v>
      </c>
      <c r="D646" s="1">
        <v>0</v>
      </c>
      <c r="E646" s="1">
        <v>0</v>
      </c>
      <c r="F646" s="1">
        <v>4630000</v>
      </c>
      <c r="G646" s="1">
        <v>0</v>
      </c>
      <c r="H646" s="1">
        <v>2</v>
      </c>
      <c r="I646" s="1">
        <v>4809</v>
      </c>
      <c r="J646" s="1">
        <v>0</v>
      </c>
      <c r="K646" s="1">
        <v>1</v>
      </c>
      <c r="L646" s="4" t="str">
        <f>HYPERLINK("https://bukvum.ru/")</f>
        <v>https://bukvum.ru/</v>
      </c>
    </row>
    <row r="648" ht="12.75">
      <c r="A648" s="2" t="s">
        <v>434</v>
      </c>
    </row>
    <row r="649" spans="1:12" ht="12.75">
      <c r="A649" s="1" t="s">
        <v>1</v>
      </c>
      <c r="B649" s="1" t="s">
        <v>2</v>
      </c>
      <c r="C649" s="1" t="s">
        <v>3</v>
      </c>
      <c r="D649" s="1" t="s">
        <v>4</v>
      </c>
      <c r="E649" s="1" t="s">
        <v>5</v>
      </c>
      <c r="F649" s="1" t="s">
        <v>6</v>
      </c>
      <c r="G649" s="1" t="s">
        <v>7</v>
      </c>
      <c r="H649" s="1" t="s">
        <v>8</v>
      </c>
      <c r="I649" s="1" t="s">
        <v>9</v>
      </c>
      <c r="J649" s="1" t="s">
        <v>10</v>
      </c>
      <c r="K649" s="1" t="s">
        <v>11</v>
      </c>
      <c r="L649" s="1" t="s">
        <v>12</v>
      </c>
    </row>
    <row r="650" spans="1:12" ht="12.75">
      <c r="A650" s="1" t="s">
        <v>435</v>
      </c>
      <c r="B650" s="1">
        <v>62</v>
      </c>
      <c r="C650" s="1">
        <v>16000</v>
      </c>
      <c r="D650" s="1">
        <v>0</v>
      </c>
      <c r="E650" s="1">
        <v>1</v>
      </c>
      <c r="F650" s="1">
        <v>4090000</v>
      </c>
      <c r="G650" s="1">
        <v>1</v>
      </c>
      <c r="H650" s="1">
        <v>2</v>
      </c>
      <c r="I650" s="1">
        <v>6254</v>
      </c>
      <c r="J650" s="1">
        <v>0</v>
      </c>
      <c r="K650" s="1">
        <v>4</v>
      </c>
      <c r="L650" s="4" t="str">
        <f>HYPERLINK("https://bukvum.ru/")</f>
        <v>https://bukvum.ru/</v>
      </c>
    </row>
    <row r="651" spans="1:12" ht="12.75">
      <c r="A651" s="1" t="s">
        <v>434</v>
      </c>
      <c r="B651" s="1">
        <v>29</v>
      </c>
      <c r="C651" s="1">
        <v>21000</v>
      </c>
      <c r="D651" s="1">
        <v>0</v>
      </c>
      <c r="E651" s="1">
        <v>2</v>
      </c>
      <c r="F651" s="1">
        <v>154000</v>
      </c>
      <c r="G651" s="1">
        <v>0</v>
      </c>
      <c r="H651" s="1">
        <v>5</v>
      </c>
      <c r="I651" s="1">
        <v>7570</v>
      </c>
      <c r="J651" s="1">
        <v>0</v>
      </c>
      <c r="K651" s="1">
        <v>4</v>
      </c>
      <c r="L651" s="4" t="str">
        <f>HYPERLINK("https://bukvum.ru/")</f>
        <v>https://bukvum.ru/</v>
      </c>
    </row>
    <row r="652" spans="1:12" ht="12.75">
      <c r="A652" s="1" t="s">
        <v>436</v>
      </c>
      <c r="B652" s="1">
        <v>15</v>
      </c>
      <c r="C652" s="1">
        <v>17000</v>
      </c>
      <c r="D652" s="1">
        <v>3</v>
      </c>
      <c r="E652" s="1">
        <v>1</v>
      </c>
      <c r="F652" s="1">
        <v>18300000</v>
      </c>
      <c r="G652" s="1">
        <v>0</v>
      </c>
      <c r="H652" s="1">
        <v>8</v>
      </c>
      <c r="I652" s="1">
        <v>80494</v>
      </c>
      <c r="J652" s="1">
        <v>0</v>
      </c>
      <c r="K652" s="1">
        <v>2</v>
      </c>
      <c r="L652" s="4" t="str">
        <f>HYPERLINK("https://bukvum.ru/")</f>
        <v>https://bukvum.ru/</v>
      </c>
    </row>
    <row r="654" ht="12.75">
      <c r="A654" s="2" t="s">
        <v>437</v>
      </c>
    </row>
    <row r="655" spans="1:12" ht="12.75">
      <c r="A655" s="1" t="s">
        <v>1</v>
      </c>
      <c r="B655" s="1" t="s">
        <v>2</v>
      </c>
      <c r="C655" s="1" t="s">
        <v>3</v>
      </c>
      <c r="D655" s="1" t="s">
        <v>4</v>
      </c>
      <c r="E655" s="1" t="s">
        <v>5</v>
      </c>
      <c r="F655" s="1" t="s">
        <v>6</v>
      </c>
      <c r="G655" s="1" t="s">
        <v>7</v>
      </c>
      <c r="H655" s="1" t="s">
        <v>8</v>
      </c>
      <c r="I655" s="1" t="s">
        <v>9</v>
      </c>
      <c r="J655" s="1" t="s">
        <v>10</v>
      </c>
      <c r="K655" s="1" t="s">
        <v>11</v>
      </c>
      <c r="L655" s="1" t="s">
        <v>12</v>
      </c>
    </row>
    <row r="656" spans="1:12" ht="12.75">
      <c r="A656" s="1" t="s">
        <v>438</v>
      </c>
      <c r="B656" s="1">
        <v>25</v>
      </c>
      <c r="C656" s="1">
        <v>14000</v>
      </c>
      <c r="D656" s="1">
        <v>0</v>
      </c>
      <c r="E656" s="1">
        <v>6</v>
      </c>
      <c r="F656" s="1">
        <v>4810000</v>
      </c>
      <c r="G656" s="1">
        <v>0</v>
      </c>
      <c r="H656" s="1">
        <v>4</v>
      </c>
      <c r="I656" s="1">
        <v>5410</v>
      </c>
      <c r="J656" s="1">
        <v>0</v>
      </c>
      <c r="K656" s="1">
        <v>4</v>
      </c>
      <c r="L656" s="4" t="str">
        <f>HYPERLINK("https://bukvum.ru/")</f>
        <v>https://bukvum.ru/</v>
      </c>
    </row>
    <row r="657" spans="1:12" ht="12.75">
      <c r="A657" s="1" t="s">
        <v>437</v>
      </c>
      <c r="B657" s="1">
        <v>18</v>
      </c>
      <c r="C657" s="1">
        <v>13000</v>
      </c>
      <c r="D657" s="1">
        <v>0</v>
      </c>
      <c r="E657" s="1">
        <v>6</v>
      </c>
      <c r="F657" s="1">
        <v>1210000</v>
      </c>
      <c r="G657" s="1">
        <v>0</v>
      </c>
      <c r="H657" s="1">
        <v>4</v>
      </c>
      <c r="I657" s="1">
        <v>5677</v>
      </c>
      <c r="J657" s="1">
        <v>0</v>
      </c>
      <c r="K657" s="1">
        <v>4</v>
      </c>
      <c r="L657" s="4" t="str">
        <f>HYPERLINK("https://bukvum.ru/")</f>
        <v>https://bukvum.ru/</v>
      </c>
    </row>
    <row r="658" spans="1:12" ht="12.75">
      <c r="A658" s="1" t="s">
        <v>439</v>
      </c>
      <c r="B658" s="1">
        <v>13</v>
      </c>
      <c r="C658" s="1">
        <v>13000</v>
      </c>
      <c r="D658" s="1">
        <v>0</v>
      </c>
      <c r="E658" s="1">
        <v>6</v>
      </c>
      <c r="F658" s="1">
        <v>99700</v>
      </c>
      <c r="G658" s="1">
        <v>0</v>
      </c>
      <c r="H658" s="1">
        <v>5</v>
      </c>
      <c r="I658" s="1">
        <v>693</v>
      </c>
      <c r="J658" s="1">
        <v>0</v>
      </c>
      <c r="K658" s="1">
        <v>1</v>
      </c>
      <c r="L658" s="4" t="str">
        <f>HYPERLINK("https://bukvum.ru/")</f>
        <v>https://bukvum.ru/</v>
      </c>
    </row>
    <row r="660" ht="12.75">
      <c r="A660" s="2" t="s">
        <v>440</v>
      </c>
    </row>
    <row r="661" spans="1:12" ht="12.75">
      <c r="A661" s="1" t="s">
        <v>1</v>
      </c>
      <c r="B661" s="1" t="s">
        <v>2</v>
      </c>
      <c r="C661" s="1" t="s">
        <v>3</v>
      </c>
      <c r="D661" s="1" t="s">
        <v>4</v>
      </c>
      <c r="E661" s="1" t="s">
        <v>5</v>
      </c>
      <c r="F661" s="1" t="s">
        <v>6</v>
      </c>
      <c r="G661" s="1" t="s">
        <v>7</v>
      </c>
      <c r="H661" s="1" t="s">
        <v>8</v>
      </c>
      <c r="I661" s="1" t="s">
        <v>9</v>
      </c>
      <c r="J661" s="1" t="s">
        <v>10</v>
      </c>
      <c r="K661" s="1" t="s">
        <v>11</v>
      </c>
      <c r="L661" s="1" t="s">
        <v>12</v>
      </c>
    </row>
    <row r="662" spans="1:12" ht="12.75">
      <c r="A662" s="1" t="s">
        <v>441</v>
      </c>
      <c r="B662" s="1">
        <v>61</v>
      </c>
      <c r="C662" s="1">
        <v>17000</v>
      </c>
      <c r="D662" s="1">
        <v>0</v>
      </c>
      <c r="E662" s="1">
        <v>3</v>
      </c>
      <c r="F662" s="1">
        <v>78000</v>
      </c>
      <c r="G662" s="1">
        <v>0</v>
      </c>
      <c r="H662" s="1">
        <v>1</v>
      </c>
      <c r="I662" s="1">
        <v>562</v>
      </c>
      <c r="J662" s="1">
        <v>0</v>
      </c>
      <c r="K662" s="1">
        <v>0</v>
      </c>
      <c r="L662" s="4" t="str">
        <f>HYPERLINK("https://bukvum.ru/")</f>
        <v>https://bukvum.ru/</v>
      </c>
    </row>
    <row r="663" spans="1:12" ht="12.75">
      <c r="A663" s="1" t="s">
        <v>440</v>
      </c>
      <c r="B663" s="1">
        <v>32</v>
      </c>
      <c r="C663" s="1">
        <v>13000</v>
      </c>
      <c r="D663" s="1">
        <v>0</v>
      </c>
      <c r="E663" s="1">
        <v>0</v>
      </c>
      <c r="F663" s="1">
        <v>67400</v>
      </c>
      <c r="G663" s="1">
        <v>1</v>
      </c>
      <c r="H663" s="1">
        <v>3</v>
      </c>
      <c r="I663" s="1">
        <v>1313</v>
      </c>
      <c r="J663" s="1">
        <v>0</v>
      </c>
      <c r="K663" s="1">
        <v>2</v>
      </c>
      <c r="L663" s="4" t="str">
        <f>HYPERLINK("https://bukvum.ru/")</f>
        <v>https://bukvum.ru/</v>
      </c>
    </row>
    <row r="664" spans="1:12" ht="12.75">
      <c r="A664" s="1" t="s">
        <v>442</v>
      </c>
      <c r="B664" s="1">
        <v>16</v>
      </c>
      <c r="C664" s="1">
        <v>13000</v>
      </c>
      <c r="D664" s="1">
        <v>0</v>
      </c>
      <c r="E664" s="1">
        <v>0</v>
      </c>
      <c r="F664" s="1">
        <v>98800</v>
      </c>
      <c r="G664" s="1">
        <v>1</v>
      </c>
      <c r="H664" s="1">
        <v>3</v>
      </c>
      <c r="I664" s="1">
        <v>2999</v>
      </c>
      <c r="J664" s="1">
        <v>0</v>
      </c>
      <c r="K664" s="1">
        <v>0</v>
      </c>
      <c r="L664" s="4" t="str">
        <f>HYPERLINK("https://bukvum.ru/")</f>
        <v>https://bukvum.ru/</v>
      </c>
    </row>
    <row r="666" ht="12.75">
      <c r="A666" s="2" t="s">
        <v>443</v>
      </c>
    </row>
    <row r="667" spans="1:12" ht="12.75">
      <c r="A667" s="1" t="s">
        <v>1</v>
      </c>
      <c r="B667" s="1" t="s">
        <v>2</v>
      </c>
      <c r="C667" s="1" t="s">
        <v>3</v>
      </c>
      <c r="D667" s="1" t="s">
        <v>4</v>
      </c>
      <c r="E667" s="1" t="s">
        <v>5</v>
      </c>
      <c r="F667" s="1" t="s">
        <v>6</v>
      </c>
      <c r="G667" s="1" t="s">
        <v>7</v>
      </c>
      <c r="H667" s="1" t="s">
        <v>8</v>
      </c>
      <c r="I667" s="1" t="s">
        <v>9</v>
      </c>
      <c r="J667" s="1" t="s">
        <v>10</v>
      </c>
      <c r="K667" s="1" t="s">
        <v>11</v>
      </c>
      <c r="L667" s="1" t="s">
        <v>12</v>
      </c>
    </row>
    <row r="668" spans="1:12" ht="12.75">
      <c r="A668" s="1" t="s">
        <v>444</v>
      </c>
      <c r="B668" s="1">
        <v>71</v>
      </c>
      <c r="C668" s="1">
        <v>11000</v>
      </c>
      <c r="D668" s="1">
        <v>0</v>
      </c>
      <c r="E668" s="1">
        <v>3</v>
      </c>
      <c r="F668" s="1">
        <v>3670000</v>
      </c>
      <c r="G668" s="1">
        <v>0</v>
      </c>
      <c r="H668" s="1">
        <v>3</v>
      </c>
      <c r="I668" s="1">
        <v>6532</v>
      </c>
      <c r="J668" s="1">
        <v>0</v>
      </c>
      <c r="K668" s="1">
        <v>7</v>
      </c>
      <c r="L668" s="4" t="str">
        <f>HYPERLINK("https://bukvum.ru/")</f>
        <v>https://bukvum.ru/</v>
      </c>
    </row>
    <row r="669" spans="1:12" ht="12.75">
      <c r="A669" s="1" t="s">
        <v>443</v>
      </c>
      <c r="B669" s="1">
        <v>62</v>
      </c>
      <c r="C669" s="1">
        <v>9000</v>
      </c>
      <c r="D669" s="1">
        <v>0</v>
      </c>
      <c r="E669" s="1">
        <v>2</v>
      </c>
      <c r="F669" s="1">
        <v>539000</v>
      </c>
      <c r="G669" s="1">
        <v>0</v>
      </c>
      <c r="H669" s="1">
        <v>2</v>
      </c>
      <c r="I669" s="1">
        <v>3593</v>
      </c>
      <c r="J669" s="1">
        <v>0</v>
      </c>
      <c r="K669" s="1">
        <v>7</v>
      </c>
      <c r="L669" s="4" t="str">
        <f>HYPERLINK("https://bukvum.ru/")</f>
        <v>https://bukvum.ru/</v>
      </c>
    </row>
    <row r="670" spans="1:12" ht="12.75">
      <c r="A670" s="1" t="s">
        <v>445</v>
      </c>
      <c r="B670" s="1">
        <v>21</v>
      </c>
      <c r="C670" s="1">
        <v>11000</v>
      </c>
      <c r="D670" s="1">
        <v>0</v>
      </c>
      <c r="E670" s="1">
        <v>0</v>
      </c>
      <c r="F670" s="1">
        <v>250000</v>
      </c>
      <c r="G670" s="1">
        <v>0</v>
      </c>
      <c r="H670" s="1">
        <v>0</v>
      </c>
      <c r="I670" s="1">
        <v>2259</v>
      </c>
      <c r="J670" s="1">
        <v>0</v>
      </c>
      <c r="K670" s="1">
        <v>0</v>
      </c>
      <c r="L670" s="4" t="str">
        <f>HYPERLINK("https://bukvum.ru/")</f>
        <v>https://bukvum.ru/</v>
      </c>
    </row>
    <row r="672" ht="12.75">
      <c r="A672" s="2" t="s">
        <v>446</v>
      </c>
    </row>
    <row r="673" spans="1:12" ht="12.75">
      <c r="A673" s="1" t="s">
        <v>1</v>
      </c>
      <c r="B673" s="1" t="s">
        <v>2</v>
      </c>
      <c r="C673" s="1" t="s">
        <v>3</v>
      </c>
      <c r="D673" s="1" t="s">
        <v>4</v>
      </c>
      <c r="E673" s="1" t="s">
        <v>5</v>
      </c>
      <c r="F673" s="1" t="s">
        <v>6</v>
      </c>
      <c r="G673" s="1" t="s">
        <v>7</v>
      </c>
      <c r="H673" s="1" t="s">
        <v>8</v>
      </c>
      <c r="I673" s="1" t="s">
        <v>9</v>
      </c>
      <c r="J673" s="1" t="s">
        <v>10</v>
      </c>
      <c r="K673" s="1" t="s">
        <v>11</v>
      </c>
      <c r="L673" s="1" t="s">
        <v>12</v>
      </c>
    </row>
    <row r="674" spans="1:12" ht="12.75">
      <c r="A674" s="1" t="s">
        <v>446</v>
      </c>
      <c r="B674" s="1">
        <v>25</v>
      </c>
      <c r="C674" s="1">
        <v>12000</v>
      </c>
      <c r="D674" s="1">
        <v>0</v>
      </c>
      <c r="E674" s="1">
        <v>1</v>
      </c>
      <c r="F674" s="1">
        <v>18600</v>
      </c>
      <c r="G674" s="1">
        <v>0</v>
      </c>
      <c r="H674" s="1">
        <v>0</v>
      </c>
      <c r="I674" s="1">
        <v>800</v>
      </c>
      <c r="J674" s="1">
        <v>0</v>
      </c>
      <c r="K674" s="1">
        <v>4</v>
      </c>
      <c r="L674" s="4" t="str">
        <f>HYPERLINK("https://bukvum.ru/")</f>
        <v>https://bukvum.ru/</v>
      </c>
    </row>
    <row r="675" spans="1:12" ht="12.75">
      <c r="A675" s="1" t="s">
        <v>447</v>
      </c>
      <c r="B675" s="1">
        <v>18</v>
      </c>
      <c r="C675" s="1">
        <v>16000</v>
      </c>
      <c r="D675" s="1">
        <v>0</v>
      </c>
      <c r="E675" s="1">
        <v>8</v>
      </c>
      <c r="F675" s="1">
        <v>819000</v>
      </c>
      <c r="G675" s="1">
        <v>0</v>
      </c>
      <c r="H675" s="1">
        <v>5</v>
      </c>
      <c r="I675" s="1">
        <v>1903</v>
      </c>
      <c r="J675" s="1">
        <v>0</v>
      </c>
      <c r="K675" s="1">
        <v>17</v>
      </c>
      <c r="L675" s="4" t="str">
        <f>HYPERLINK("https://bukvum.ru/")</f>
        <v>https://bukvum.ru/</v>
      </c>
    </row>
    <row r="676" spans="1:12" ht="12.75">
      <c r="A676" s="1" t="s">
        <v>448</v>
      </c>
      <c r="B676" s="1">
        <v>13</v>
      </c>
      <c r="C676" s="1">
        <v>10000</v>
      </c>
      <c r="D676" s="1">
        <v>0</v>
      </c>
      <c r="E676" s="1">
        <v>1</v>
      </c>
      <c r="F676" s="1">
        <v>13100</v>
      </c>
      <c r="G676" s="1">
        <v>0</v>
      </c>
      <c r="H676" s="1">
        <v>1</v>
      </c>
      <c r="I676" s="1">
        <v>424</v>
      </c>
      <c r="J676" s="1">
        <v>0</v>
      </c>
      <c r="K676" s="1">
        <v>0</v>
      </c>
      <c r="L676" s="4" t="str">
        <f>HYPERLINK("https://bukvum.ru/")</f>
        <v>https://bukvum.ru/</v>
      </c>
    </row>
    <row r="678" ht="12.75">
      <c r="A678" s="2" t="s">
        <v>449</v>
      </c>
    </row>
    <row r="679" spans="1:12" ht="12.75">
      <c r="A679" s="1" t="s">
        <v>1</v>
      </c>
      <c r="B679" s="1" t="s">
        <v>2</v>
      </c>
      <c r="C679" s="1" t="s">
        <v>3</v>
      </c>
      <c r="D679" s="1" t="s">
        <v>4</v>
      </c>
      <c r="E679" s="1" t="s">
        <v>5</v>
      </c>
      <c r="F679" s="1" t="s">
        <v>6</v>
      </c>
      <c r="G679" s="1" t="s">
        <v>7</v>
      </c>
      <c r="H679" s="1" t="s">
        <v>8</v>
      </c>
      <c r="I679" s="1" t="s">
        <v>9</v>
      </c>
      <c r="J679" s="1" t="s">
        <v>10</v>
      </c>
      <c r="K679" s="1" t="s">
        <v>11</v>
      </c>
      <c r="L679" s="1" t="s">
        <v>12</v>
      </c>
    </row>
    <row r="680" spans="1:12" ht="12.75">
      <c r="A680" s="1" t="s">
        <v>450</v>
      </c>
      <c r="B680" s="1">
        <v>25</v>
      </c>
      <c r="C680" s="1">
        <v>14000</v>
      </c>
      <c r="D680" s="1">
        <v>0</v>
      </c>
      <c r="E680" s="1">
        <v>1</v>
      </c>
      <c r="F680" s="1">
        <v>372000</v>
      </c>
      <c r="G680" s="1">
        <v>0</v>
      </c>
      <c r="H680" s="1">
        <v>4</v>
      </c>
      <c r="I680" s="1">
        <v>909</v>
      </c>
      <c r="J680" s="1">
        <v>0</v>
      </c>
      <c r="K680" s="1">
        <v>1</v>
      </c>
      <c r="L680" s="4" t="str">
        <f>HYPERLINK("https://bukvum.ru/")</f>
        <v>https://bukvum.ru/</v>
      </c>
    </row>
    <row r="681" spans="1:12" ht="12.75">
      <c r="A681" s="1" t="s">
        <v>451</v>
      </c>
      <c r="B681" s="1">
        <v>17</v>
      </c>
      <c r="C681" s="1">
        <v>14000</v>
      </c>
      <c r="D681" s="1">
        <v>1</v>
      </c>
      <c r="E681" s="1">
        <v>1</v>
      </c>
      <c r="F681" s="1">
        <v>941000</v>
      </c>
      <c r="G681" s="1">
        <v>0</v>
      </c>
      <c r="H681" s="1">
        <v>4</v>
      </c>
      <c r="I681" s="1">
        <v>3468</v>
      </c>
      <c r="J681" s="1">
        <v>0</v>
      </c>
      <c r="K681" s="1">
        <v>0</v>
      </c>
      <c r="L681" s="4" t="str">
        <f>HYPERLINK("https://bukvum.ru/")</f>
        <v>https://bukvum.ru/</v>
      </c>
    </row>
    <row r="682" spans="1:12" ht="12.75">
      <c r="A682" s="1" t="s">
        <v>449</v>
      </c>
      <c r="B682" s="1">
        <v>14</v>
      </c>
      <c r="C682" s="1">
        <v>21000</v>
      </c>
      <c r="D682" s="1">
        <v>0</v>
      </c>
      <c r="E682" s="1">
        <v>0</v>
      </c>
      <c r="F682" s="1">
        <v>444000</v>
      </c>
      <c r="G682" s="1">
        <v>0</v>
      </c>
      <c r="H682" s="1">
        <v>0</v>
      </c>
      <c r="I682" s="1">
        <v>1128</v>
      </c>
      <c r="J682" s="1">
        <v>0</v>
      </c>
      <c r="K682" s="1">
        <v>0</v>
      </c>
      <c r="L682" s="4" t="str">
        <f>HYPERLINK("https://bukvum.ru/")</f>
        <v>https://bukvum.ru/</v>
      </c>
    </row>
    <row r="684" ht="12.75">
      <c r="A684" s="2" t="s">
        <v>452</v>
      </c>
    </row>
    <row r="685" spans="1:12" ht="12.75">
      <c r="A685" s="1" t="s">
        <v>1</v>
      </c>
      <c r="B685" s="1" t="s">
        <v>2</v>
      </c>
      <c r="C685" s="1" t="s">
        <v>3</v>
      </c>
      <c r="D685" s="1" t="s">
        <v>4</v>
      </c>
      <c r="E685" s="1" t="s">
        <v>5</v>
      </c>
      <c r="F685" s="1" t="s">
        <v>6</v>
      </c>
      <c r="G685" s="1" t="s">
        <v>7</v>
      </c>
      <c r="H685" s="1" t="s">
        <v>8</v>
      </c>
      <c r="I685" s="1" t="s">
        <v>9</v>
      </c>
      <c r="J685" s="1" t="s">
        <v>10</v>
      </c>
      <c r="K685" s="1" t="s">
        <v>11</v>
      </c>
      <c r="L685" s="1" t="s">
        <v>12</v>
      </c>
    </row>
    <row r="686" spans="1:12" ht="12.75">
      <c r="A686" s="1" t="s">
        <v>453</v>
      </c>
      <c r="B686" s="1">
        <v>40</v>
      </c>
      <c r="C686" s="1">
        <v>14000</v>
      </c>
      <c r="D686" s="1">
        <v>2</v>
      </c>
      <c r="E686" s="1">
        <v>5</v>
      </c>
      <c r="F686" s="1">
        <v>3690000</v>
      </c>
      <c r="G686" s="1">
        <v>1</v>
      </c>
      <c r="H686" s="1">
        <v>8</v>
      </c>
      <c r="I686" s="1">
        <v>34888</v>
      </c>
      <c r="J686" s="1">
        <v>0</v>
      </c>
      <c r="K686" s="1">
        <v>10</v>
      </c>
      <c r="L686" s="4" t="str">
        <f>HYPERLINK("https://bukvum.ru/")</f>
        <v>https://bukvum.ru/</v>
      </c>
    </row>
    <row r="687" spans="1:12" ht="12.75">
      <c r="A687" s="1" t="s">
        <v>452</v>
      </c>
      <c r="B687" s="1">
        <v>40</v>
      </c>
      <c r="C687" s="1">
        <v>12000</v>
      </c>
      <c r="D687" s="1">
        <v>0</v>
      </c>
      <c r="E687" s="1">
        <v>0</v>
      </c>
      <c r="F687" s="1">
        <v>1160000</v>
      </c>
      <c r="G687" s="1">
        <v>0</v>
      </c>
      <c r="H687" s="1">
        <v>0</v>
      </c>
      <c r="I687" s="1">
        <v>22529</v>
      </c>
      <c r="J687" s="1">
        <v>0</v>
      </c>
      <c r="K687" s="1">
        <v>2</v>
      </c>
      <c r="L687" s="4" t="str">
        <f>HYPERLINK("https://bukvum.ru/")</f>
        <v>https://bukvum.ru/</v>
      </c>
    </row>
    <row r="688" spans="1:12" ht="12.75">
      <c r="A688" s="1" t="s">
        <v>454</v>
      </c>
      <c r="B688" s="1">
        <v>20</v>
      </c>
      <c r="C688" s="1">
        <v>15000</v>
      </c>
      <c r="D688" s="1">
        <v>0</v>
      </c>
      <c r="E688" s="1">
        <v>0</v>
      </c>
      <c r="F688" s="1">
        <v>3800000</v>
      </c>
      <c r="G688" s="1">
        <v>0</v>
      </c>
      <c r="H688" s="1">
        <v>3</v>
      </c>
      <c r="I688" s="1">
        <v>48399</v>
      </c>
      <c r="J688" s="1">
        <v>0</v>
      </c>
      <c r="K688" s="1">
        <v>1</v>
      </c>
      <c r="L688" s="4" t="str">
        <f>HYPERLINK("https://bukvum.ru/")</f>
        <v>https://bukvum.ru/</v>
      </c>
    </row>
    <row r="690" ht="12.75">
      <c r="A690" s="2" t="s">
        <v>455</v>
      </c>
    </row>
    <row r="691" spans="1:12" ht="12.75">
      <c r="A691" s="1" t="s">
        <v>1</v>
      </c>
      <c r="B691" s="1" t="s">
        <v>2</v>
      </c>
      <c r="C691" s="1" t="s">
        <v>3</v>
      </c>
      <c r="D691" s="1" t="s">
        <v>4</v>
      </c>
      <c r="E691" s="1" t="s">
        <v>5</v>
      </c>
      <c r="F691" s="1" t="s">
        <v>6</v>
      </c>
      <c r="G691" s="1" t="s">
        <v>7</v>
      </c>
      <c r="H691" s="1" t="s">
        <v>8</v>
      </c>
      <c r="I691" s="1" t="s">
        <v>9</v>
      </c>
      <c r="J691" s="1" t="s">
        <v>10</v>
      </c>
      <c r="K691" s="1" t="s">
        <v>11</v>
      </c>
      <c r="L691" s="1" t="s">
        <v>12</v>
      </c>
    </row>
    <row r="692" spans="1:12" ht="12.75">
      <c r="A692" s="1" t="s">
        <v>456</v>
      </c>
      <c r="B692" s="1">
        <v>56</v>
      </c>
      <c r="C692" s="1">
        <v>7000</v>
      </c>
      <c r="D692" s="1">
        <v>0</v>
      </c>
      <c r="E692" s="1">
        <v>3</v>
      </c>
      <c r="F692" s="1">
        <v>251000</v>
      </c>
      <c r="G692" s="1">
        <v>0</v>
      </c>
      <c r="H692" s="1">
        <v>6</v>
      </c>
      <c r="I692" s="1">
        <v>8838</v>
      </c>
      <c r="J692" s="1">
        <v>0</v>
      </c>
      <c r="K692" s="1">
        <v>11</v>
      </c>
      <c r="L692" s="4" t="str">
        <f>HYPERLINK("https://bukvum.ru/")</f>
        <v>https://bukvum.ru/</v>
      </c>
    </row>
    <row r="693" spans="1:12" ht="12.75">
      <c r="A693" s="1" t="s">
        <v>455</v>
      </c>
      <c r="B693" s="1">
        <v>15</v>
      </c>
      <c r="C693" s="1">
        <v>7000</v>
      </c>
      <c r="D693" s="1">
        <v>0</v>
      </c>
      <c r="E693" s="1">
        <v>1</v>
      </c>
      <c r="F693" s="1">
        <v>313000</v>
      </c>
      <c r="G693" s="1">
        <v>0</v>
      </c>
      <c r="H693" s="1">
        <v>4</v>
      </c>
      <c r="I693" s="1">
        <v>5703</v>
      </c>
      <c r="J693" s="1">
        <v>0</v>
      </c>
      <c r="K693" s="1">
        <v>4</v>
      </c>
      <c r="L693" s="4" t="str">
        <f>HYPERLINK("https://bukvum.ru/")</f>
        <v>https://bukvum.ru/</v>
      </c>
    </row>
    <row r="694" spans="1:12" ht="12.75">
      <c r="A694" s="1" t="s">
        <v>457</v>
      </c>
      <c r="B694" s="1">
        <v>12</v>
      </c>
      <c r="C694" s="1">
        <v>16000</v>
      </c>
      <c r="D694" s="1">
        <v>0</v>
      </c>
      <c r="E694" s="1">
        <v>0</v>
      </c>
      <c r="F694" s="1">
        <v>884000</v>
      </c>
      <c r="G694" s="1">
        <v>0</v>
      </c>
      <c r="H694" s="1">
        <v>5</v>
      </c>
      <c r="I694" s="1">
        <v>7396</v>
      </c>
      <c r="J694" s="1">
        <v>0</v>
      </c>
      <c r="K694" s="1">
        <v>0</v>
      </c>
      <c r="L694" s="4" t="str">
        <f>HYPERLINK("https://bukvum.ru/")</f>
        <v>https://bukvum.ru/</v>
      </c>
    </row>
    <row r="696" ht="12.75">
      <c r="A696" s="2" t="s">
        <v>458</v>
      </c>
    </row>
    <row r="697" spans="1:12" ht="12.75">
      <c r="A697" s="1" t="s">
        <v>1</v>
      </c>
      <c r="B697" s="1" t="s">
        <v>2</v>
      </c>
      <c r="C697" s="1" t="s">
        <v>3</v>
      </c>
      <c r="D697" s="1" t="s">
        <v>4</v>
      </c>
      <c r="E697" s="1" t="s">
        <v>5</v>
      </c>
      <c r="F697" s="1" t="s">
        <v>6</v>
      </c>
      <c r="G697" s="1" t="s">
        <v>7</v>
      </c>
      <c r="H697" s="1" t="s">
        <v>8</v>
      </c>
      <c r="I697" s="1" t="s">
        <v>9</v>
      </c>
      <c r="J697" s="1" t="s">
        <v>10</v>
      </c>
      <c r="K697" s="1" t="s">
        <v>11</v>
      </c>
      <c r="L697" s="1" t="s">
        <v>12</v>
      </c>
    </row>
    <row r="698" spans="1:12" ht="12.75">
      <c r="A698" s="1" t="s">
        <v>459</v>
      </c>
      <c r="B698" s="1">
        <v>27</v>
      </c>
      <c r="C698" s="1">
        <v>15000</v>
      </c>
      <c r="D698" s="1">
        <v>0</v>
      </c>
      <c r="E698" s="1">
        <v>9</v>
      </c>
      <c r="F698" s="1">
        <v>112000</v>
      </c>
      <c r="G698" s="1">
        <v>0</v>
      </c>
      <c r="H698" s="1">
        <v>5</v>
      </c>
      <c r="I698" s="1">
        <v>368</v>
      </c>
      <c r="J698" s="1">
        <v>0</v>
      </c>
      <c r="K698" s="1">
        <v>0</v>
      </c>
      <c r="L698" s="4" t="str">
        <f>HYPERLINK("https://bukvum.ru/")</f>
        <v>https://bukvum.ru/</v>
      </c>
    </row>
    <row r="699" spans="1:12" ht="12.75">
      <c r="A699" s="1" t="s">
        <v>458</v>
      </c>
      <c r="B699" s="1">
        <v>14</v>
      </c>
      <c r="C699" s="1">
        <v>23000</v>
      </c>
      <c r="D699" s="1">
        <v>0</v>
      </c>
      <c r="E699" s="1">
        <v>2</v>
      </c>
      <c r="F699" s="1">
        <v>19700</v>
      </c>
      <c r="G699" s="1">
        <v>0</v>
      </c>
      <c r="H699" s="1">
        <v>3</v>
      </c>
      <c r="I699" s="1">
        <v>395</v>
      </c>
      <c r="J699" s="1">
        <v>0</v>
      </c>
      <c r="K699" s="1">
        <v>0</v>
      </c>
      <c r="L699" s="4" t="str">
        <f>HYPERLINK("https://bukvum.ru/")</f>
        <v>https://bukvum.ru/</v>
      </c>
    </row>
    <row r="700" spans="1:12" ht="12.75">
      <c r="A700" s="1" t="s">
        <v>460</v>
      </c>
      <c r="B700" s="1">
        <v>12</v>
      </c>
      <c r="C700" s="1">
        <v>11000</v>
      </c>
      <c r="D700" s="1">
        <v>0</v>
      </c>
      <c r="E700" s="1">
        <v>8</v>
      </c>
      <c r="F700" s="1">
        <v>12000</v>
      </c>
      <c r="G700" s="1">
        <v>0</v>
      </c>
      <c r="H700" s="1">
        <v>4</v>
      </c>
      <c r="I700" s="1">
        <v>384</v>
      </c>
      <c r="J700" s="1">
        <v>0</v>
      </c>
      <c r="K700" s="1">
        <v>0</v>
      </c>
      <c r="L700" s="4" t="str">
        <f>HYPERLINK("https://bukvum.ru/")</f>
        <v>https://bukvum.ru/</v>
      </c>
    </row>
    <row r="702" ht="12.75">
      <c r="A702" s="2" t="s">
        <v>461</v>
      </c>
    </row>
    <row r="703" spans="1:12" ht="12.75">
      <c r="A703" s="1" t="s">
        <v>1</v>
      </c>
      <c r="B703" s="1" t="s">
        <v>2</v>
      </c>
      <c r="C703" s="1" t="s">
        <v>3</v>
      </c>
      <c r="D703" s="1" t="s">
        <v>4</v>
      </c>
      <c r="E703" s="1" t="s">
        <v>5</v>
      </c>
      <c r="F703" s="1" t="s">
        <v>6</v>
      </c>
      <c r="G703" s="1" t="s">
        <v>7</v>
      </c>
      <c r="H703" s="1" t="s">
        <v>8</v>
      </c>
      <c r="I703" s="1" t="s">
        <v>9</v>
      </c>
      <c r="J703" s="1" t="s">
        <v>10</v>
      </c>
      <c r="K703" s="1" t="s">
        <v>11</v>
      </c>
      <c r="L703" s="1" t="s">
        <v>12</v>
      </c>
    </row>
    <row r="704" spans="1:12" ht="12.75">
      <c r="A704" s="1" t="s">
        <v>461</v>
      </c>
      <c r="B704" s="1">
        <v>29</v>
      </c>
      <c r="C704" s="1">
        <v>12000</v>
      </c>
      <c r="D704" s="1">
        <v>2</v>
      </c>
      <c r="E704" s="1">
        <v>0</v>
      </c>
      <c r="F704" s="1">
        <v>2060000</v>
      </c>
      <c r="G704" s="1">
        <v>0</v>
      </c>
      <c r="H704" s="1">
        <v>9</v>
      </c>
      <c r="I704" s="1">
        <v>2821</v>
      </c>
      <c r="J704" s="1">
        <v>0</v>
      </c>
      <c r="K704" s="1">
        <v>11</v>
      </c>
      <c r="L704" s="4" t="str">
        <f>HYPERLINK("https://bukvum.ru/production/vivesky/")</f>
        <v>https://bukvum.ru/production/vivesky/</v>
      </c>
    </row>
    <row r="705" spans="1:12" ht="12.75">
      <c r="A705" s="1" t="s">
        <v>462</v>
      </c>
      <c r="B705" s="1">
        <v>20</v>
      </c>
      <c r="C705" s="1">
        <v>13000</v>
      </c>
      <c r="D705" s="1">
        <v>3</v>
      </c>
      <c r="E705" s="1">
        <v>0</v>
      </c>
      <c r="F705" s="1">
        <v>2600000</v>
      </c>
      <c r="G705" s="1">
        <v>0</v>
      </c>
      <c r="H705" s="1">
        <v>0</v>
      </c>
      <c r="I705" s="1">
        <v>2256</v>
      </c>
      <c r="J705" s="1">
        <v>0</v>
      </c>
      <c r="K705" s="1">
        <v>7</v>
      </c>
      <c r="L705" s="4" t="str">
        <f>HYPERLINK("https://bukvum.ru/")</f>
        <v>https://bukvum.ru/</v>
      </c>
    </row>
    <row r="706" spans="1:12" ht="12.75">
      <c r="A706" s="1" t="s">
        <v>463</v>
      </c>
      <c r="B706" s="1">
        <v>14</v>
      </c>
      <c r="C706" s="1">
        <v>15000</v>
      </c>
      <c r="D706" s="1">
        <v>0</v>
      </c>
      <c r="E706" s="1">
        <v>4</v>
      </c>
      <c r="F706" s="1">
        <v>404000</v>
      </c>
      <c r="G706" s="1">
        <v>0</v>
      </c>
      <c r="H706" s="1">
        <v>5</v>
      </c>
      <c r="I706" s="1">
        <v>431</v>
      </c>
      <c r="J706" s="1">
        <v>0</v>
      </c>
      <c r="K706" s="1">
        <v>2</v>
      </c>
      <c r="L706" s="4" t="str">
        <f>HYPERLINK("https://bukvum.ru/")</f>
        <v>https://bukvum.ru/</v>
      </c>
    </row>
    <row r="708" ht="12.75">
      <c r="A708" s="2" t="s">
        <v>464</v>
      </c>
    </row>
    <row r="709" spans="1:12" ht="12.75">
      <c r="A709" s="1" t="s">
        <v>1</v>
      </c>
      <c r="B709" s="1" t="s">
        <v>2</v>
      </c>
      <c r="C709" s="1" t="s">
        <v>3</v>
      </c>
      <c r="D709" s="1" t="s">
        <v>4</v>
      </c>
      <c r="E709" s="1" t="s">
        <v>5</v>
      </c>
      <c r="F709" s="1" t="s">
        <v>6</v>
      </c>
      <c r="G709" s="1" t="s">
        <v>7</v>
      </c>
      <c r="H709" s="1" t="s">
        <v>8</v>
      </c>
      <c r="I709" s="1" t="s">
        <v>9</v>
      </c>
      <c r="J709" s="1" t="s">
        <v>10</v>
      </c>
      <c r="K709" s="1" t="s">
        <v>11</v>
      </c>
      <c r="L709" s="1" t="s">
        <v>12</v>
      </c>
    </row>
    <row r="710" spans="1:12" ht="12.75">
      <c r="A710" s="1" t="s">
        <v>465</v>
      </c>
      <c r="B710" s="1">
        <v>32</v>
      </c>
      <c r="C710" s="1">
        <v>11000</v>
      </c>
      <c r="D710" s="1">
        <v>0</v>
      </c>
      <c r="E710" s="1">
        <v>4</v>
      </c>
      <c r="F710" s="1">
        <v>399000</v>
      </c>
      <c r="G710" s="1">
        <v>0</v>
      </c>
      <c r="H710" s="1">
        <v>7</v>
      </c>
      <c r="I710" s="1">
        <v>4019</v>
      </c>
      <c r="J710" s="1">
        <v>0</v>
      </c>
      <c r="K710" s="1">
        <v>9</v>
      </c>
      <c r="L710" s="4" t="str">
        <f>HYPERLINK("https://bukvum.ru/")</f>
        <v>https://bukvum.ru/</v>
      </c>
    </row>
    <row r="711" spans="1:12" ht="12.75">
      <c r="A711" s="1" t="s">
        <v>464</v>
      </c>
      <c r="B711" s="1">
        <v>13</v>
      </c>
      <c r="C711" s="1">
        <v>19000</v>
      </c>
      <c r="D711" s="1">
        <v>0</v>
      </c>
      <c r="E711" s="1">
        <v>3</v>
      </c>
      <c r="F711" s="1">
        <v>665000</v>
      </c>
      <c r="G711" s="1">
        <v>0</v>
      </c>
      <c r="H711" s="1">
        <v>1</v>
      </c>
      <c r="I711" s="1">
        <v>8953</v>
      </c>
      <c r="J711" s="1">
        <v>0</v>
      </c>
      <c r="K711" s="1">
        <v>15</v>
      </c>
      <c r="L711" s="4" t="str">
        <f>HYPERLINK("https://bukvum.ru/")</f>
        <v>https://bukvum.ru/</v>
      </c>
    </row>
    <row r="712" spans="1:12" ht="12.75">
      <c r="A712" s="1" t="s">
        <v>466</v>
      </c>
      <c r="B712" s="1">
        <v>25</v>
      </c>
      <c r="C712" s="1">
        <v>13000</v>
      </c>
      <c r="D712" s="1">
        <v>0</v>
      </c>
      <c r="E712" s="1">
        <v>2</v>
      </c>
      <c r="F712" s="1">
        <v>899000</v>
      </c>
      <c r="G712" s="1">
        <v>0</v>
      </c>
      <c r="H712" s="1">
        <v>5</v>
      </c>
      <c r="I712" s="1">
        <v>916</v>
      </c>
      <c r="J712" s="1">
        <v>0</v>
      </c>
      <c r="K712" s="1">
        <v>6</v>
      </c>
      <c r="L712" s="4" t="str">
        <f>HYPERLINK("https://bukvum.ru/")</f>
        <v>https://bukvum.ru/</v>
      </c>
    </row>
    <row r="714" ht="12.75">
      <c r="A714" s="2" t="s">
        <v>467</v>
      </c>
    </row>
    <row r="715" spans="1:12" ht="12.75">
      <c r="A715" s="1" t="s">
        <v>1</v>
      </c>
      <c r="B715" s="1" t="s">
        <v>2</v>
      </c>
      <c r="C715" s="1" t="s">
        <v>3</v>
      </c>
      <c r="D715" s="1" t="s">
        <v>4</v>
      </c>
      <c r="E715" s="1" t="s">
        <v>5</v>
      </c>
      <c r="F715" s="1" t="s">
        <v>6</v>
      </c>
      <c r="G715" s="1" t="s">
        <v>7</v>
      </c>
      <c r="H715" s="1" t="s">
        <v>8</v>
      </c>
      <c r="I715" s="1" t="s">
        <v>9</v>
      </c>
      <c r="J715" s="1" t="s">
        <v>10</v>
      </c>
      <c r="K715" s="1" t="s">
        <v>11</v>
      </c>
      <c r="L715" s="1" t="s">
        <v>12</v>
      </c>
    </row>
    <row r="716" spans="1:12" ht="12.75">
      <c r="A716" s="1" t="s">
        <v>468</v>
      </c>
      <c r="B716" s="1">
        <v>17789</v>
      </c>
      <c r="C716" s="1">
        <v>6000</v>
      </c>
      <c r="D716" s="1">
        <v>4</v>
      </c>
      <c r="E716" s="1">
        <v>8</v>
      </c>
      <c r="F716" s="1">
        <v>5790000</v>
      </c>
      <c r="G716" s="1">
        <v>0</v>
      </c>
      <c r="H716" s="1">
        <v>10</v>
      </c>
      <c r="I716" s="1">
        <v>145558</v>
      </c>
      <c r="J716" s="1">
        <v>0</v>
      </c>
      <c r="K716" s="1">
        <v>18</v>
      </c>
      <c r="L716" s="4" t="str">
        <f>HYPERLINK("https://bukvum.ru/")</f>
        <v>https://bukvum.ru/</v>
      </c>
    </row>
    <row r="717" spans="1:12" ht="12.75">
      <c r="A717" s="1" t="s">
        <v>467</v>
      </c>
      <c r="B717" s="1">
        <v>30</v>
      </c>
      <c r="C717" s="1">
        <v>13000</v>
      </c>
      <c r="D717" s="1">
        <v>3</v>
      </c>
      <c r="E717" s="1">
        <v>0</v>
      </c>
      <c r="F717" s="1">
        <v>37300</v>
      </c>
      <c r="G717" s="1">
        <v>2</v>
      </c>
      <c r="H717" s="1">
        <v>1</v>
      </c>
      <c r="I717" s="1">
        <v>611</v>
      </c>
      <c r="J717" s="1">
        <v>0</v>
      </c>
      <c r="K717" s="1">
        <v>0</v>
      </c>
      <c r="L717" s="4" t="str">
        <f>HYPERLINK("https://bukvum.ru/")</f>
        <v>https://bukvum.ru/</v>
      </c>
    </row>
    <row r="718" spans="1:12" ht="12.75">
      <c r="A718" s="1" t="s">
        <v>469</v>
      </c>
      <c r="B718" s="1">
        <v>15</v>
      </c>
      <c r="C718" s="1">
        <v>15000</v>
      </c>
      <c r="D718" s="1">
        <v>3</v>
      </c>
      <c r="E718" s="1">
        <v>0</v>
      </c>
      <c r="F718" s="1">
        <v>2340000</v>
      </c>
      <c r="G718" s="1">
        <v>1</v>
      </c>
      <c r="H718" s="1">
        <v>4</v>
      </c>
      <c r="I718" s="1">
        <v>2173</v>
      </c>
      <c r="J718" s="1">
        <v>0</v>
      </c>
      <c r="K718" s="1">
        <v>8</v>
      </c>
      <c r="L718" s="4" t="str">
        <f>HYPERLINK("https://bukvum.ru/")</f>
        <v>https://bukvum.ru/</v>
      </c>
    </row>
    <row r="720" ht="12.75">
      <c r="A720" s="2" t="s">
        <v>470</v>
      </c>
    </row>
    <row r="721" spans="1:12" ht="12.75">
      <c r="A721" s="1" t="s">
        <v>1</v>
      </c>
      <c r="B721" s="1" t="s">
        <v>2</v>
      </c>
      <c r="C721" s="1" t="s">
        <v>3</v>
      </c>
      <c r="D721" s="1" t="s">
        <v>4</v>
      </c>
      <c r="E721" s="1" t="s">
        <v>5</v>
      </c>
      <c r="F721" s="1" t="s">
        <v>6</v>
      </c>
      <c r="G721" s="1" t="s">
        <v>7</v>
      </c>
      <c r="H721" s="1" t="s">
        <v>8</v>
      </c>
      <c r="I721" s="1" t="s">
        <v>9</v>
      </c>
      <c r="J721" s="1" t="s">
        <v>10</v>
      </c>
      <c r="K721" s="1" t="s">
        <v>11</v>
      </c>
      <c r="L721" s="1" t="s">
        <v>12</v>
      </c>
    </row>
    <row r="722" spans="1:12" ht="12.75">
      <c r="A722" s="1" t="s">
        <v>471</v>
      </c>
      <c r="B722" s="1">
        <v>46</v>
      </c>
      <c r="C722" s="1">
        <v>9000</v>
      </c>
      <c r="D722" s="1">
        <v>0</v>
      </c>
      <c r="E722" s="1">
        <v>9</v>
      </c>
      <c r="F722" s="1">
        <v>485000</v>
      </c>
      <c r="G722" s="1">
        <v>0</v>
      </c>
      <c r="H722" s="1">
        <v>7</v>
      </c>
      <c r="I722" s="1">
        <v>246</v>
      </c>
      <c r="J722" s="1">
        <v>0</v>
      </c>
      <c r="K722" s="1">
        <v>2</v>
      </c>
      <c r="L722" s="4" t="str">
        <f>HYPERLINK("https://bukvum.ru/")</f>
        <v>https://bukvum.ru/</v>
      </c>
    </row>
    <row r="723" spans="1:12" ht="12.75">
      <c r="A723" s="1" t="s">
        <v>470</v>
      </c>
      <c r="B723" s="1">
        <v>24</v>
      </c>
      <c r="C723" s="1">
        <v>14000</v>
      </c>
      <c r="D723" s="1">
        <v>0</v>
      </c>
      <c r="E723" s="1">
        <v>3</v>
      </c>
      <c r="F723" s="1">
        <v>5520000</v>
      </c>
      <c r="G723" s="1">
        <v>0</v>
      </c>
      <c r="H723" s="1">
        <v>2</v>
      </c>
      <c r="I723" s="1">
        <v>6068</v>
      </c>
      <c r="J723" s="1">
        <v>0</v>
      </c>
      <c r="K723" s="1">
        <v>0</v>
      </c>
      <c r="L723" s="4" t="str">
        <f>HYPERLINK("https://bukvum.ru/")</f>
        <v>https://bukvum.ru/</v>
      </c>
    </row>
    <row r="724" spans="1:12" ht="12.75">
      <c r="A724" s="1" t="s">
        <v>472</v>
      </c>
      <c r="B724" s="1">
        <v>18</v>
      </c>
      <c r="C724" s="1">
        <v>10000</v>
      </c>
      <c r="D724" s="1">
        <v>0</v>
      </c>
      <c r="E724" s="1">
        <v>5</v>
      </c>
      <c r="F724" s="1">
        <v>798000</v>
      </c>
      <c r="G724" s="1">
        <v>0</v>
      </c>
      <c r="H724" s="1">
        <v>4</v>
      </c>
      <c r="I724" s="1">
        <v>58</v>
      </c>
      <c r="J724" s="1">
        <v>0</v>
      </c>
      <c r="K724" s="1">
        <v>0</v>
      </c>
      <c r="L724" s="4" t="str">
        <f>HYPERLINK("https://bukvum.ru/")</f>
        <v>https://bukvum.ru/</v>
      </c>
    </row>
    <row r="726" ht="12.75">
      <c r="A726" s="2" t="s">
        <v>473</v>
      </c>
    </row>
    <row r="727" spans="1:12" ht="12.75">
      <c r="A727" s="1" t="s">
        <v>1</v>
      </c>
      <c r="B727" s="1" t="s">
        <v>2</v>
      </c>
      <c r="C727" s="1" t="s">
        <v>3</v>
      </c>
      <c r="D727" s="1" t="s">
        <v>4</v>
      </c>
      <c r="E727" s="1" t="s">
        <v>5</v>
      </c>
      <c r="F727" s="1" t="s">
        <v>6</v>
      </c>
      <c r="G727" s="1" t="s">
        <v>7</v>
      </c>
      <c r="H727" s="1" t="s">
        <v>8</v>
      </c>
      <c r="I727" s="1" t="s">
        <v>9</v>
      </c>
      <c r="J727" s="1" t="s">
        <v>10</v>
      </c>
      <c r="K727" s="1" t="s">
        <v>11</v>
      </c>
      <c r="L727" s="1" t="s">
        <v>12</v>
      </c>
    </row>
    <row r="728" spans="1:12" ht="12.75">
      <c r="A728" s="1" t="s">
        <v>474</v>
      </c>
      <c r="B728" s="1">
        <v>53</v>
      </c>
      <c r="C728" s="1">
        <v>9000</v>
      </c>
      <c r="D728" s="1">
        <v>0</v>
      </c>
      <c r="E728" s="1">
        <v>3</v>
      </c>
      <c r="F728" s="1">
        <v>76300</v>
      </c>
      <c r="G728" s="1">
        <v>0</v>
      </c>
      <c r="H728" s="1">
        <v>0</v>
      </c>
      <c r="I728" s="1">
        <v>3824</v>
      </c>
      <c r="J728" s="1">
        <v>0</v>
      </c>
      <c r="K728" s="1">
        <v>1</v>
      </c>
      <c r="L728" s="4" t="str">
        <f>HYPERLINK("https://bukvum.ru/")</f>
        <v>https://bukvum.ru/</v>
      </c>
    </row>
    <row r="729" spans="1:12" ht="12.75">
      <c r="A729" s="1" t="s">
        <v>473</v>
      </c>
      <c r="B729" s="1">
        <v>30</v>
      </c>
      <c r="C729" s="1">
        <v>8000</v>
      </c>
      <c r="D729" s="1">
        <v>0</v>
      </c>
      <c r="E729" s="1">
        <v>3</v>
      </c>
      <c r="F729" s="1">
        <v>95100</v>
      </c>
      <c r="G729" s="1">
        <v>1</v>
      </c>
      <c r="H729" s="1">
        <v>2</v>
      </c>
      <c r="I729" s="1">
        <v>1711</v>
      </c>
      <c r="J729" s="1">
        <v>0</v>
      </c>
      <c r="K729" s="1">
        <v>1</v>
      </c>
      <c r="L729" s="4" t="str">
        <f>HYPERLINK("https://bukvum.ru/")</f>
        <v>https://bukvum.ru/</v>
      </c>
    </row>
    <row r="730" spans="1:12" ht="12.75">
      <c r="A730" s="1" t="s">
        <v>475</v>
      </c>
      <c r="B730" s="1">
        <v>12</v>
      </c>
      <c r="C730" s="1">
        <v>6000</v>
      </c>
      <c r="D730" s="1">
        <v>1</v>
      </c>
      <c r="E730" s="1">
        <v>1</v>
      </c>
      <c r="F730" s="1">
        <v>54000</v>
      </c>
      <c r="G730" s="1">
        <v>1</v>
      </c>
      <c r="H730" s="1">
        <v>1</v>
      </c>
      <c r="I730" s="1">
        <v>1541</v>
      </c>
      <c r="J730" s="1">
        <v>0</v>
      </c>
      <c r="K730" s="1">
        <v>1</v>
      </c>
      <c r="L730" s="4" t="str">
        <f>HYPERLINK("https://bukvum.ru/")</f>
        <v>https://bukvum.ru/</v>
      </c>
    </row>
    <row r="732" ht="12.75">
      <c r="A732" s="2" t="s">
        <v>476</v>
      </c>
    </row>
    <row r="733" spans="1:12" ht="12.75">
      <c r="A733" s="1" t="s">
        <v>1</v>
      </c>
      <c r="B733" s="1" t="s">
        <v>2</v>
      </c>
      <c r="C733" s="1" t="s">
        <v>3</v>
      </c>
      <c r="D733" s="1" t="s">
        <v>4</v>
      </c>
      <c r="E733" s="1" t="s">
        <v>5</v>
      </c>
      <c r="F733" s="1" t="s">
        <v>6</v>
      </c>
      <c r="G733" s="1" t="s">
        <v>7</v>
      </c>
      <c r="H733" s="1" t="s">
        <v>8</v>
      </c>
      <c r="I733" s="1" t="s">
        <v>9</v>
      </c>
      <c r="J733" s="1" t="s">
        <v>10</v>
      </c>
      <c r="K733" s="1" t="s">
        <v>11</v>
      </c>
      <c r="L733" s="1" t="s">
        <v>12</v>
      </c>
    </row>
    <row r="734" spans="1:12" ht="12.75">
      <c r="A734" s="1" t="s">
        <v>477</v>
      </c>
      <c r="B734" s="1">
        <v>33</v>
      </c>
      <c r="C734" s="1">
        <v>13000</v>
      </c>
      <c r="D734" s="1">
        <v>2</v>
      </c>
      <c r="E734" s="1">
        <v>4</v>
      </c>
      <c r="F734" s="1">
        <v>649000</v>
      </c>
      <c r="G734" s="1">
        <v>0</v>
      </c>
      <c r="H734" s="1">
        <v>4</v>
      </c>
      <c r="I734" s="1">
        <v>21706</v>
      </c>
      <c r="J734" s="1">
        <v>0</v>
      </c>
      <c r="K734" s="1">
        <v>14</v>
      </c>
      <c r="L734" s="4" t="str">
        <f>HYPERLINK("https://bukvum.ru/")</f>
        <v>https://bukvum.ru/</v>
      </c>
    </row>
    <row r="735" spans="1:12" ht="12.75">
      <c r="A735" s="1" t="s">
        <v>476</v>
      </c>
      <c r="B735" s="1">
        <v>26</v>
      </c>
      <c r="C735" s="1">
        <v>15000</v>
      </c>
      <c r="D735" s="1">
        <v>3</v>
      </c>
      <c r="E735" s="1">
        <v>2</v>
      </c>
      <c r="F735" s="1">
        <v>58000</v>
      </c>
      <c r="G735" s="1">
        <v>0</v>
      </c>
      <c r="H735" s="1">
        <v>4</v>
      </c>
      <c r="I735" s="1">
        <v>21729</v>
      </c>
      <c r="J735" s="1">
        <v>0</v>
      </c>
      <c r="K735" s="1">
        <v>14</v>
      </c>
      <c r="L735" s="4" t="str">
        <f>HYPERLINK("https://bukvum.ru/")</f>
        <v>https://bukvum.ru/</v>
      </c>
    </row>
    <row r="736" spans="1:12" ht="12.75">
      <c r="A736" s="1" t="s">
        <v>478</v>
      </c>
      <c r="B736" s="1">
        <v>12</v>
      </c>
      <c r="C736" s="1">
        <v>25000</v>
      </c>
      <c r="D736" s="1">
        <v>1</v>
      </c>
      <c r="E736" s="1">
        <v>1</v>
      </c>
      <c r="F736" s="1">
        <v>253000</v>
      </c>
      <c r="G736" s="1">
        <v>0</v>
      </c>
      <c r="H736" s="1">
        <v>0</v>
      </c>
      <c r="I736" s="1">
        <v>5611</v>
      </c>
      <c r="J736" s="1">
        <v>0</v>
      </c>
      <c r="K736" s="1">
        <v>5</v>
      </c>
      <c r="L736" s="4" t="str">
        <f>HYPERLINK("https://bukvum.ru/")</f>
        <v>https://bukvum.ru/</v>
      </c>
    </row>
    <row r="738" ht="12.75">
      <c r="A738" s="2" t="s">
        <v>479</v>
      </c>
    </row>
    <row r="739" spans="1:12" ht="12.75">
      <c r="A739" s="1" t="s">
        <v>1</v>
      </c>
      <c r="B739" s="1" t="s">
        <v>2</v>
      </c>
      <c r="C739" s="1" t="s">
        <v>3</v>
      </c>
      <c r="D739" s="1" t="s">
        <v>4</v>
      </c>
      <c r="E739" s="1" t="s">
        <v>5</v>
      </c>
      <c r="F739" s="1" t="s">
        <v>6</v>
      </c>
      <c r="G739" s="1" t="s">
        <v>7</v>
      </c>
      <c r="H739" s="1" t="s">
        <v>8</v>
      </c>
      <c r="I739" s="1" t="s">
        <v>9</v>
      </c>
      <c r="J739" s="1" t="s">
        <v>10</v>
      </c>
      <c r="K739" s="1" t="s">
        <v>11</v>
      </c>
      <c r="L739" s="1" t="s">
        <v>12</v>
      </c>
    </row>
    <row r="740" spans="1:12" ht="12.75">
      <c r="A740" s="1" t="s">
        <v>480</v>
      </c>
      <c r="B740" s="1">
        <v>43</v>
      </c>
      <c r="C740" s="1">
        <v>13000</v>
      </c>
      <c r="D740" s="1">
        <v>0</v>
      </c>
      <c r="E740" s="1">
        <v>9</v>
      </c>
      <c r="F740" s="1">
        <v>513000</v>
      </c>
      <c r="G740" s="1">
        <v>0</v>
      </c>
      <c r="H740" s="1">
        <v>9</v>
      </c>
      <c r="I740" s="1">
        <v>7080</v>
      </c>
      <c r="J740" s="1">
        <v>0</v>
      </c>
      <c r="K740" s="1">
        <v>18</v>
      </c>
      <c r="L740" s="4" t="str">
        <f>HYPERLINK("https://bukvum.ru/")</f>
        <v>https://bukvum.ru/</v>
      </c>
    </row>
    <row r="741" spans="1:12" ht="12.75">
      <c r="A741" s="1" t="s">
        <v>479</v>
      </c>
      <c r="B741" s="1">
        <v>16</v>
      </c>
      <c r="C741" s="1">
        <v>10000</v>
      </c>
      <c r="D741" s="1">
        <v>0</v>
      </c>
      <c r="E741" s="1">
        <v>2</v>
      </c>
      <c r="F741" s="1">
        <v>982000</v>
      </c>
      <c r="G741" s="1">
        <v>0</v>
      </c>
      <c r="H741" s="1">
        <v>5</v>
      </c>
      <c r="I741" s="1">
        <v>633</v>
      </c>
      <c r="J741" s="1">
        <v>0</v>
      </c>
      <c r="K741" s="1">
        <v>6</v>
      </c>
      <c r="L741" s="4" t="str">
        <f>HYPERLINK("https://bukvum.ru/")</f>
        <v>https://bukvum.ru/</v>
      </c>
    </row>
    <row r="742" spans="1:12" ht="12.75">
      <c r="A742" s="1" t="s">
        <v>481</v>
      </c>
      <c r="B742" s="1">
        <v>14</v>
      </c>
      <c r="C742" s="1">
        <v>11000</v>
      </c>
      <c r="D742" s="1">
        <v>0</v>
      </c>
      <c r="E742" s="1">
        <v>3</v>
      </c>
      <c r="F742" s="1">
        <v>65000</v>
      </c>
      <c r="G742" s="1">
        <v>0</v>
      </c>
      <c r="H742" s="1">
        <v>5</v>
      </c>
      <c r="I742" s="1">
        <v>891</v>
      </c>
      <c r="J742" s="1">
        <v>0</v>
      </c>
      <c r="K742" s="1">
        <v>8</v>
      </c>
      <c r="L742" s="4" t="str">
        <f>HYPERLINK("https://bukvum.ru/")</f>
        <v>https://bukvum.ru/</v>
      </c>
    </row>
    <row r="744" ht="12.75">
      <c r="A744" s="2" t="s">
        <v>482</v>
      </c>
    </row>
    <row r="745" spans="1:12" ht="12.75">
      <c r="A745" s="1" t="s">
        <v>1</v>
      </c>
      <c r="B745" s="1" t="s">
        <v>2</v>
      </c>
      <c r="C745" s="1" t="s">
        <v>3</v>
      </c>
      <c r="D745" s="1" t="s">
        <v>4</v>
      </c>
      <c r="E745" s="1" t="s">
        <v>5</v>
      </c>
      <c r="F745" s="1" t="s">
        <v>6</v>
      </c>
      <c r="G745" s="1" t="s">
        <v>7</v>
      </c>
      <c r="H745" s="1" t="s">
        <v>8</v>
      </c>
      <c r="I745" s="1" t="s">
        <v>9</v>
      </c>
      <c r="J745" s="1" t="s">
        <v>10</v>
      </c>
      <c r="K745" s="1" t="s">
        <v>11</v>
      </c>
      <c r="L745" s="1" t="s">
        <v>12</v>
      </c>
    </row>
    <row r="746" spans="1:12" ht="12.75">
      <c r="A746" s="1" t="s">
        <v>483</v>
      </c>
      <c r="B746" s="1">
        <v>41</v>
      </c>
      <c r="C746" s="1">
        <v>11000</v>
      </c>
      <c r="D746" s="1">
        <v>3</v>
      </c>
      <c r="E746" s="1">
        <v>0</v>
      </c>
      <c r="F746" s="1">
        <v>2460000</v>
      </c>
      <c r="G746" s="1">
        <v>0</v>
      </c>
      <c r="H746" s="1">
        <v>3</v>
      </c>
      <c r="I746" s="1">
        <v>4109</v>
      </c>
      <c r="J746" s="1">
        <v>0</v>
      </c>
      <c r="K746" s="1">
        <v>0</v>
      </c>
      <c r="L746" s="4" t="str">
        <f>HYPERLINK("https://bukvum.ru/")</f>
        <v>https://bukvum.ru/</v>
      </c>
    </row>
    <row r="747" spans="1:12" ht="12.75">
      <c r="A747" s="1" t="s">
        <v>482</v>
      </c>
      <c r="B747" s="1">
        <v>24</v>
      </c>
      <c r="C747" s="1">
        <v>15000</v>
      </c>
      <c r="D747" s="1">
        <v>1</v>
      </c>
      <c r="E747" s="1">
        <v>5</v>
      </c>
      <c r="F747" s="1">
        <v>2730000</v>
      </c>
      <c r="G747" s="1">
        <v>0</v>
      </c>
      <c r="H747" s="1">
        <v>2</v>
      </c>
      <c r="I747" s="1">
        <v>771</v>
      </c>
      <c r="J747" s="1">
        <v>0</v>
      </c>
      <c r="K747" s="1">
        <v>0</v>
      </c>
      <c r="L747" s="4" t="str">
        <f>HYPERLINK("https://bukvum.ru/")</f>
        <v>https://bukvum.ru/</v>
      </c>
    </row>
    <row r="748" spans="1:12" ht="12.75">
      <c r="A748" s="1" t="s">
        <v>484</v>
      </c>
      <c r="B748" s="1">
        <v>23</v>
      </c>
      <c r="C748" s="1">
        <v>12000</v>
      </c>
      <c r="D748" s="1">
        <v>0</v>
      </c>
      <c r="E748" s="1">
        <v>6</v>
      </c>
      <c r="F748" s="1">
        <v>1330000</v>
      </c>
      <c r="G748" s="1">
        <v>0</v>
      </c>
      <c r="H748" s="1">
        <v>8</v>
      </c>
      <c r="I748" s="1">
        <v>1960</v>
      </c>
      <c r="J748" s="1">
        <v>0</v>
      </c>
      <c r="K748" s="1">
        <v>2</v>
      </c>
      <c r="L748" s="4" t="str">
        <f>HYPERLINK("https://bukvum.ru/")</f>
        <v>https://bukvum.ru/</v>
      </c>
    </row>
    <row r="750" ht="12.75">
      <c r="A750" s="2" t="s">
        <v>485</v>
      </c>
    </row>
    <row r="751" spans="1:12" ht="12.75">
      <c r="A751" s="1" t="s">
        <v>1</v>
      </c>
      <c r="B751" s="1" t="s">
        <v>2</v>
      </c>
      <c r="C751" s="1" t="s">
        <v>3</v>
      </c>
      <c r="D751" s="1" t="s">
        <v>4</v>
      </c>
      <c r="E751" s="1" t="s">
        <v>5</v>
      </c>
      <c r="F751" s="1" t="s">
        <v>6</v>
      </c>
      <c r="G751" s="1" t="s">
        <v>7</v>
      </c>
      <c r="H751" s="1" t="s">
        <v>8</v>
      </c>
      <c r="I751" s="1" t="s">
        <v>9</v>
      </c>
      <c r="J751" s="1" t="s">
        <v>10</v>
      </c>
      <c r="K751" s="1" t="s">
        <v>11</v>
      </c>
      <c r="L751" s="1" t="s">
        <v>12</v>
      </c>
    </row>
    <row r="752" spans="1:12" ht="12.75">
      <c r="A752" s="1" t="s">
        <v>486</v>
      </c>
      <c r="B752" s="1">
        <v>36</v>
      </c>
      <c r="C752" s="1">
        <v>8000</v>
      </c>
      <c r="D752" s="1">
        <v>0</v>
      </c>
      <c r="E752" s="1">
        <v>2</v>
      </c>
      <c r="F752" s="1">
        <v>98500</v>
      </c>
      <c r="G752" s="1">
        <v>0</v>
      </c>
      <c r="H752" s="1">
        <v>3</v>
      </c>
      <c r="I752" s="1">
        <v>53515</v>
      </c>
      <c r="J752" s="1">
        <v>0</v>
      </c>
      <c r="K752" s="1">
        <v>0</v>
      </c>
      <c r="L752" s="4" t="str">
        <f>HYPERLINK("https://bukvum.ru/")</f>
        <v>https://bukvum.ru/</v>
      </c>
    </row>
    <row r="753" spans="1:12" ht="12.75">
      <c r="A753" s="1" t="s">
        <v>485</v>
      </c>
      <c r="B753" s="1">
        <v>26</v>
      </c>
      <c r="C753" s="1">
        <v>9000</v>
      </c>
      <c r="D753" s="1">
        <v>0</v>
      </c>
      <c r="E753" s="1">
        <v>0</v>
      </c>
      <c r="F753" s="1">
        <v>45700</v>
      </c>
      <c r="G753" s="1">
        <v>0</v>
      </c>
      <c r="H753" s="1">
        <v>0</v>
      </c>
      <c r="I753" s="1">
        <v>13862</v>
      </c>
      <c r="J753" s="1">
        <v>0</v>
      </c>
      <c r="K753" s="1">
        <v>0</v>
      </c>
      <c r="L753" s="4" t="str">
        <f>HYPERLINK("https://bukvum.ru/")</f>
        <v>https://bukvum.ru/</v>
      </c>
    </row>
    <row r="754" spans="1:12" ht="12.75">
      <c r="A754" s="1" t="s">
        <v>487</v>
      </c>
      <c r="B754" s="1">
        <v>13</v>
      </c>
      <c r="C754" s="1">
        <v>6000</v>
      </c>
      <c r="D754" s="1">
        <v>0</v>
      </c>
      <c r="E754" s="1">
        <v>1</v>
      </c>
      <c r="F754" s="1">
        <v>242000</v>
      </c>
      <c r="G754" s="1">
        <v>1</v>
      </c>
      <c r="H754" s="1">
        <v>2</v>
      </c>
      <c r="I754" s="1">
        <v>12365</v>
      </c>
      <c r="J754" s="1">
        <v>0</v>
      </c>
      <c r="K754" s="1">
        <v>1</v>
      </c>
      <c r="L754" s="4" t="str">
        <f>HYPERLINK("https://bukvum.ru/")</f>
        <v>https://bukvum.ru/</v>
      </c>
    </row>
    <row r="756" ht="12.75">
      <c r="A756" s="2" t="s">
        <v>488</v>
      </c>
    </row>
    <row r="757" spans="1:12" ht="12.75">
      <c r="A757" s="1" t="s">
        <v>1</v>
      </c>
      <c r="B757" s="1" t="s">
        <v>2</v>
      </c>
      <c r="C757" s="1" t="s">
        <v>3</v>
      </c>
      <c r="D757" s="1" t="s">
        <v>4</v>
      </c>
      <c r="E757" s="1" t="s">
        <v>5</v>
      </c>
      <c r="F757" s="1" t="s">
        <v>6</v>
      </c>
      <c r="G757" s="1" t="s">
        <v>7</v>
      </c>
      <c r="H757" s="1" t="s">
        <v>8</v>
      </c>
      <c r="I757" s="1" t="s">
        <v>9</v>
      </c>
      <c r="J757" s="1" t="s">
        <v>10</v>
      </c>
      <c r="K757" s="1" t="s">
        <v>11</v>
      </c>
      <c r="L757" s="1" t="s">
        <v>12</v>
      </c>
    </row>
    <row r="758" spans="1:12" ht="12.75">
      <c r="A758" s="1" t="s">
        <v>488</v>
      </c>
      <c r="B758" s="1">
        <v>55</v>
      </c>
      <c r="C758" s="1">
        <v>5000</v>
      </c>
      <c r="D758" s="1">
        <v>0</v>
      </c>
      <c r="E758" s="1">
        <v>6</v>
      </c>
      <c r="F758" s="1">
        <v>22600</v>
      </c>
      <c r="G758" s="1">
        <v>0</v>
      </c>
      <c r="H758" s="1">
        <v>4</v>
      </c>
      <c r="I758" s="1">
        <v>4947</v>
      </c>
      <c r="J758" s="1">
        <v>0</v>
      </c>
      <c r="K758" s="1">
        <v>2</v>
      </c>
      <c r="L758" s="4" t="str">
        <f>HYPERLINK("https://bukvum.ru/")</f>
        <v>https://bukvum.ru/</v>
      </c>
    </row>
    <row r="759" spans="1:12" ht="12.75">
      <c r="A759" s="1" t="s">
        <v>489</v>
      </c>
      <c r="B759" s="1">
        <v>14</v>
      </c>
      <c r="C759" s="1">
        <v>12000</v>
      </c>
      <c r="D759" s="1">
        <v>0</v>
      </c>
      <c r="E759" s="1">
        <v>0</v>
      </c>
      <c r="F759" s="1">
        <v>35200</v>
      </c>
      <c r="G759" s="1">
        <v>0</v>
      </c>
      <c r="H759" s="1">
        <v>0</v>
      </c>
      <c r="I759" s="1">
        <v>2998</v>
      </c>
      <c r="J759" s="1">
        <v>0</v>
      </c>
      <c r="K759" s="1">
        <v>1</v>
      </c>
      <c r="L759" s="4" t="str">
        <f>HYPERLINK("https://bukvum.ru/")</f>
        <v>https://bukvum.ru/</v>
      </c>
    </row>
    <row r="760" spans="1:12" ht="12.75">
      <c r="A760" s="1" t="s">
        <v>490</v>
      </c>
      <c r="B760" s="1">
        <v>12</v>
      </c>
      <c r="C760" s="1">
        <v>7000</v>
      </c>
      <c r="D760" s="1">
        <v>0</v>
      </c>
      <c r="E760" s="1">
        <v>0</v>
      </c>
      <c r="L760" s="4" t="str">
        <f>HYPERLINK("https://bukvum.ru/")</f>
        <v>https://bukvum.ru/</v>
      </c>
    </row>
    <row r="762" ht="12.75">
      <c r="A762" s="2" t="s">
        <v>491</v>
      </c>
    </row>
    <row r="763" spans="1:12" ht="12.75">
      <c r="A763" s="1" t="s">
        <v>1</v>
      </c>
      <c r="B763" s="1" t="s">
        <v>2</v>
      </c>
      <c r="C763" s="1" t="s">
        <v>3</v>
      </c>
      <c r="D763" s="1" t="s">
        <v>4</v>
      </c>
      <c r="E763" s="1" t="s">
        <v>5</v>
      </c>
      <c r="F763" s="1" t="s">
        <v>6</v>
      </c>
      <c r="G763" s="1" t="s">
        <v>7</v>
      </c>
      <c r="H763" s="1" t="s">
        <v>8</v>
      </c>
      <c r="I763" s="1" t="s">
        <v>9</v>
      </c>
      <c r="J763" s="1" t="s">
        <v>10</v>
      </c>
      <c r="K763" s="1" t="s">
        <v>11</v>
      </c>
      <c r="L763" s="1" t="s">
        <v>12</v>
      </c>
    </row>
    <row r="764" spans="1:12" ht="12.75">
      <c r="A764" s="1" t="s">
        <v>492</v>
      </c>
      <c r="B764" s="1">
        <v>115</v>
      </c>
      <c r="C764" s="1">
        <v>11000</v>
      </c>
      <c r="D764" s="1">
        <v>0</v>
      </c>
      <c r="E764" s="1">
        <v>0</v>
      </c>
      <c r="F764" s="1">
        <v>4850000</v>
      </c>
      <c r="G764" s="1">
        <v>0</v>
      </c>
      <c r="H764" s="1">
        <v>5</v>
      </c>
      <c r="I764" s="1">
        <v>3331</v>
      </c>
      <c r="J764" s="1">
        <v>0</v>
      </c>
      <c r="K764" s="1">
        <v>4</v>
      </c>
      <c r="L764" s="4" t="str">
        <f>HYPERLINK("https://bukvum.ru/")</f>
        <v>https://bukvum.ru/</v>
      </c>
    </row>
    <row r="765" spans="1:12" ht="12.75">
      <c r="A765" s="1" t="s">
        <v>491</v>
      </c>
      <c r="B765" s="1">
        <v>70</v>
      </c>
      <c r="C765" s="1">
        <v>9000</v>
      </c>
      <c r="D765" s="1">
        <v>0</v>
      </c>
      <c r="E765" s="1">
        <v>1</v>
      </c>
      <c r="F765" s="1">
        <v>1080000</v>
      </c>
      <c r="G765" s="1">
        <v>0</v>
      </c>
      <c r="H765" s="1">
        <v>2</v>
      </c>
      <c r="I765" s="1">
        <v>46469</v>
      </c>
      <c r="J765" s="1">
        <v>0</v>
      </c>
      <c r="K765" s="1">
        <v>0</v>
      </c>
      <c r="L765" s="4" t="str">
        <f>HYPERLINK("https://bukvum.ru/")</f>
        <v>https://bukvum.ru/</v>
      </c>
    </row>
    <row r="766" spans="1:12" ht="12.75">
      <c r="A766" s="1" t="s">
        <v>493</v>
      </c>
      <c r="B766" s="1">
        <v>16</v>
      </c>
      <c r="C766" s="1">
        <v>7000</v>
      </c>
      <c r="D766" s="1">
        <v>0</v>
      </c>
      <c r="E766" s="1">
        <v>0</v>
      </c>
      <c r="F766" s="1">
        <v>4580000</v>
      </c>
      <c r="G766" s="1">
        <v>0</v>
      </c>
      <c r="H766" s="1">
        <v>2</v>
      </c>
      <c r="I766" s="1">
        <v>897</v>
      </c>
      <c r="J766" s="1">
        <v>0</v>
      </c>
      <c r="K766" s="1">
        <v>1</v>
      </c>
      <c r="L766" s="4" t="str">
        <f>HYPERLINK("https://bukvum.ru/")</f>
        <v>https://bukvum.ru/</v>
      </c>
    </row>
    <row r="768" ht="12.75">
      <c r="A768" s="2" t="s">
        <v>494</v>
      </c>
    </row>
    <row r="769" spans="1:12" ht="12.75">
      <c r="A769" s="1" t="s">
        <v>1</v>
      </c>
      <c r="B769" s="1" t="s">
        <v>2</v>
      </c>
      <c r="C769" s="1" t="s">
        <v>3</v>
      </c>
      <c r="D769" s="1" t="s">
        <v>4</v>
      </c>
      <c r="E769" s="1" t="s">
        <v>5</v>
      </c>
      <c r="F769" s="1" t="s">
        <v>6</v>
      </c>
      <c r="G769" s="1" t="s">
        <v>7</v>
      </c>
      <c r="H769" s="1" t="s">
        <v>8</v>
      </c>
      <c r="I769" s="1" t="s">
        <v>9</v>
      </c>
      <c r="J769" s="1" t="s">
        <v>10</v>
      </c>
      <c r="K769" s="1" t="s">
        <v>11</v>
      </c>
      <c r="L769" s="1" t="s">
        <v>12</v>
      </c>
    </row>
    <row r="770" spans="1:12" ht="12.75">
      <c r="A770" s="1" t="s">
        <v>495</v>
      </c>
      <c r="B770" s="1">
        <v>89</v>
      </c>
      <c r="C770" s="1">
        <v>9000</v>
      </c>
      <c r="D770" s="1">
        <v>0</v>
      </c>
      <c r="E770" s="1">
        <v>0</v>
      </c>
      <c r="F770" s="1">
        <v>65800</v>
      </c>
      <c r="G770" s="1">
        <v>0</v>
      </c>
      <c r="H770" s="1">
        <v>6</v>
      </c>
      <c r="I770" s="1">
        <v>6551</v>
      </c>
      <c r="J770" s="1">
        <v>0</v>
      </c>
      <c r="K770" s="1">
        <v>10</v>
      </c>
      <c r="L770" s="4" t="str">
        <f>HYPERLINK("https://bukvum.ru/")</f>
        <v>https://bukvum.ru/</v>
      </c>
    </row>
    <row r="771" spans="1:12" ht="12.75">
      <c r="A771" s="1" t="s">
        <v>494</v>
      </c>
      <c r="B771" s="1">
        <v>23</v>
      </c>
      <c r="C771" s="1">
        <v>7000</v>
      </c>
      <c r="D771" s="1">
        <v>0</v>
      </c>
      <c r="E771" s="1">
        <v>0</v>
      </c>
      <c r="F771" s="1">
        <v>358</v>
      </c>
      <c r="G771" s="1">
        <v>0</v>
      </c>
      <c r="H771" s="1">
        <v>2</v>
      </c>
      <c r="I771" s="1">
        <v>1949</v>
      </c>
      <c r="J771" s="1">
        <v>0</v>
      </c>
      <c r="K771" s="1">
        <v>0</v>
      </c>
      <c r="L771" s="4" t="str">
        <f>HYPERLINK("https://bukvum.ru/production/vivesky/fasadnye-vyveski/")</f>
        <v>https://bukvum.ru/production/vivesky/fasadnye-vyveski/</v>
      </c>
    </row>
    <row r="772" spans="1:12" ht="12.75">
      <c r="A772" s="1" t="s">
        <v>496</v>
      </c>
      <c r="B772" s="1">
        <v>68</v>
      </c>
      <c r="C772" s="1">
        <v>6000</v>
      </c>
      <c r="D772" s="1">
        <v>6</v>
      </c>
      <c r="E772" s="1">
        <v>1</v>
      </c>
      <c r="F772" s="1">
        <v>627000</v>
      </c>
      <c r="G772" s="1">
        <v>3</v>
      </c>
      <c r="H772" s="1">
        <v>2</v>
      </c>
      <c r="I772" s="1">
        <v>5706</v>
      </c>
      <c r="J772" s="1">
        <v>0</v>
      </c>
      <c r="K772" s="1">
        <v>0</v>
      </c>
      <c r="L772" s="4" t="str">
        <f>HYPERLINK("https://bukvum.ru/")</f>
        <v>https://bukvum.ru/</v>
      </c>
    </row>
    <row r="774" ht="12.75">
      <c r="A774" s="2" t="s">
        <v>497</v>
      </c>
    </row>
    <row r="775" spans="1:12" ht="12.75">
      <c r="A775" s="1" t="s">
        <v>1</v>
      </c>
      <c r="B775" s="1" t="s">
        <v>2</v>
      </c>
      <c r="C775" s="1" t="s">
        <v>3</v>
      </c>
      <c r="D775" s="1" t="s">
        <v>4</v>
      </c>
      <c r="E775" s="1" t="s">
        <v>5</v>
      </c>
      <c r="F775" s="1" t="s">
        <v>6</v>
      </c>
      <c r="G775" s="1" t="s">
        <v>7</v>
      </c>
      <c r="H775" s="1" t="s">
        <v>8</v>
      </c>
      <c r="I775" s="1" t="s">
        <v>9</v>
      </c>
      <c r="J775" s="1" t="s">
        <v>10</v>
      </c>
      <c r="K775" s="1" t="s">
        <v>11</v>
      </c>
      <c r="L775" s="1" t="s">
        <v>12</v>
      </c>
    </row>
    <row r="776" spans="1:12" ht="12.75">
      <c r="A776" s="1" t="s">
        <v>497</v>
      </c>
      <c r="B776" s="1">
        <v>91</v>
      </c>
      <c r="C776" s="1">
        <v>13000</v>
      </c>
      <c r="D776" s="1">
        <v>3</v>
      </c>
      <c r="E776" s="1">
        <v>1</v>
      </c>
      <c r="F776" s="1">
        <v>5840000</v>
      </c>
      <c r="G776" s="1">
        <v>1</v>
      </c>
      <c r="H776" s="1">
        <v>8</v>
      </c>
      <c r="I776" s="1">
        <v>42712</v>
      </c>
      <c r="J776" s="1">
        <v>0</v>
      </c>
      <c r="K776" s="1">
        <v>14</v>
      </c>
      <c r="L776" s="4" t="str">
        <f>HYPERLINK("https://bukvum.ru/")</f>
        <v>https://bukvum.ru/</v>
      </c>
    </row>
    <row r="777" spans="1:12" ht="12.75">
      <c r="A777" s="1" t="s">
        <v>498</v>
      </c>
      <c r="B777" s="1">
        <v>32</v>
      </c>
      <c r="C777" s="1">
        <v>16000</v>
      </c>
      <c r="D777" s="1">
        <v>1</v>
      </c>
      <c r="E777" s="1">
        <v>0</v>
      </c>
      <c r="F777" s="1">
        <v>2280000</v>
      </c>
      <c r="G777" s="1">
        <v>0</v>
      </c>
      <c r="H777" s="1">
        <v>0</v>
      </c>
      <c r="I777" s="1">
        <v>5407</v>
      </c>
      <c r="J777" s="1">
        <v>0</v>
      </c>
      <c r="K777" s="1">
        <v>10</v>
      </c>
      <c r="L777" s="4" t="str">
        <f>HYPERLINK("https://bukvum.ru/")</f>
        <v>https://bukvum.ru/</v>
      </c>
    </row>
    <row r="778" spans="1:12" ht="12.75">
      <c r="A778" s="1" t="s">
        <v>499</v>
      </c>
      <c r="B778" s="1">
        <v>12</v>
      </c>
      <c r="C778" s="1">
        <v>13000</v>
      </c>
      <c r="D778" s="1">
        <v>5</v>
      </c>
      <c r="E778" s="1">
        <v>1</v>
      </c>
      <c r="F778" s="1">
        <v>9150000</v>
      </c>
      <c r="G778" s="1">
        <v>3</v>
      </c>
      <c r="H778" s="1">
        <v>7</v>
      </c>
      <c r="I778" s="1">
        <v>8294</v>
      </c>
      <c r="J778" s="1">
        <v>0</v>
      </c>
      <c r="K778" s="1">
        <v>6</v>
      </c>
      <c r="L778" s="4" t="str">
        <f>HYPERLINK("https://bukvum.ru/")</f>
        <v>https://bukvum.ru/</v>
      </c>
    </row>
    <row r="780" ht="12.75">
      <c r="A780" s="2" t="s">
        <v>500</v>
      </c>
    </row>
    <row r="781" spans="1:12" ht="12.75">
      <c r="A781" s="1" t="s">
        <v>1</v>
      </c>
      <c r="B781" s="1" t="s">
        <v>2</v>
      </c>
      <c r="C781" s="1" t="s">
        <v>3</v>
      </c>
      <c r="D781" s="1" t="s">
        <v>4</v>
      </c>
      <c r="E781" s="1" t="s">
        <v>5</v>
      </c>
      <c r="F781" s="1" t="s">
        <v>6</v>
      </c>
      <c r="G781" s="1" t="s">
        <v>7</v>
      </c>
      <c r="H781" s="1" t="s">
        <v>8</v>
      </c>
      <c r="I781" s="1" t="s">
        <v>9</v>
      </c>
      <c r="J781" s="1" t="s">
        <v>10</v>
      </c>
      <c r="K781" s="1" t="s">
        <v>11</v>
      </c>
      <c r="L781" s="1" t="s">
        <v>12</v>
      </c>
    </row>
    <row r="782" spans="1:12" ht="12.75">
      <c r="A782" s="1" t="s">
        <v>501</v>
      </c>
      <c r="B782" s="1">
        <v>98</v>
      </c>
      <c r="C782" s="1">
        <v>11000</v>
      </c>
      <c r="D782" s="1">
        <v>2</v>
      </c>
      <c r="E782" s="1">
        <v>4</v>
      </c>
      <c r="F782" s="1">
        <v>1320000</v>
      </c>
      <c r="G782" s="1">
        <v>0</v>
      </c>
      <c r="H782" s="1">
        <v>7</v>
      </c>
      <c r="I782" s="1">
        <v>30962</v>
      </c>
      <c r="J782" s="1">
        <v>0</v>
      </c>
      <c r="K782" s="1">
        <v>17</v>
      </c>
      <c r="L782" s="4" t="str">
        <f>HYPERLINK("https://bukvum.ru/")</f>
        <v>https://bukvum.ru/</v>
      </c>
    </row>
    <row r="783" spans="1:12" ht="12.75">
      <c r="A783" s="1" t="s">
        <v>500</v>
      </c>
      <c r="B783" s="1">
        <v>19</v>
      </c>
      <c r="C783" s="1">
        <v>15000</v>
      </c>
      <c r="D783" s="1">
        <v>1</v>
      </c>
      <c r="E783" s="1">
        <v>1</v>
      </c>
      <c r="F783" s="1">
        <v>354000</v>
      </c>
      <c r="G783" s="1">
        <v>0</v>
      </c>
      <c r="H783" s="1">
        <v>2</v>
      </c>
      <c r="I783" s="1">
        <v>41162</v>
      </c>
      <c r="J783" s="1">
        <v>0</v>
      </c>
      <c r="K783" s="1">
        <v>6</v>
      </c>
      <c r="L783" s="4" t="str">
        <f>HYPERLINK("https://bukvum.ru/")</f>
        <v>https://bukvum.ru/</v>
      </c>
    </row>
    <row r="784" spans="1:12" ht="12.75">
      <c r="A784" s="1" t="s">
        <v>502</v>
      </c>
      <c r="B784" s="1">
        <v>15</v>
      </c>
      <c r="C784" s="1">
        <v>17000</v>
      </c>
      <c r="D784" s="1">
        <v>2</v>
      </c>
      <c r="E784" s="1">
        <v>4</v>
      </c>
      <c r="I784" s="1">
        <v>100339</v>
      </c>
      <c r="J784" s="1">
        <v>0</v>
      </c>
      <c r="K784" s="1">
        <v>10</v>
      </c>
      <c r="L784" s="4" t="str">
        <f>HYPERLINK("https://bukvum.ru/")</f>
        <v>https://bukvum.ru/</v>
      </c>
    </row>
    <row r="786" ht="12.75">
      <c r="A786" s="2" t="s">
        <v>503</v>
      </c>
    </row>
    <row r="787" spans="1:12" ht="12.75">
      <c r="A787" s="1" t="s">
        <v>1</v>
      </c>
      <c r="B787" s="1" t="s">
        <v>2</v>
      </c>
      <c r="C787" s="1" t="s">
        <v>3</v>
      </c>
      <c r="D787" s="1" t="s">
        <v>4</v>
      </c>
      <c r="E787" s="1" t="s">
        <v>5</v>
      </c>
      <c r="F787" s="1" t="s">
        <v>6</v>
      </c>
      <c r="G787" s="1" t="s">
        <v>7</v>
      </c>
      <c r="H787" s="1" t="s">
        <v>8</v>
      </c>
      <c r="I787" s="1" t="s">
        <v>9</v>
      </c>
      <c r="J787" s="1" t="s">
        <v>10</v>
      </c>
      <c r="K787" s="1" t="s">
        <v>11</v>
      </c>
      <c r="L787" s="1" t="s">
        <v>12</v>
      </c>
    </row>
    <row r="788" spans="1:12" ht="12.75">
      <c r="A788" s="1" t="s">
        <v>504</v>
      </c>
      <c r="B788" s="1">
        <v>100</v>
      </c>
      <c r="C788" s="1">
        <v>18000</v>
      </c>
      <c r="D788" s="1">
        <v>3</v>
      </c>
      <c r="E788" s="1">
        <v>0</v>
      </c>
      <c r="F788" s="1">
        <v>4790000</v>
      </c>
      <c r="G788" s="1">
        <v>0</v>
      </c>
      <c r="H788" s="1">
        <v>2</v>
      </c>
      <c r="I788" s="1">
        <v>75279</v>
      </c>
      <c r="J788" s="1">
        <v>0</v>
      </c>
      <c r="K788" s="1">
        <v>8</v>
      </c>
      <c r="L788" s="4" t="str">
        <f>HYPERLINK("https://bukvum.ru/")</f>
        <v>https://bukvum.ru/</v>
      </c>
    </row>
    <row r="789" spans="1:12" ht="12.75">
      <c r="A789" s="1" t="s">
        <v>503</v>
      </c>
      <c r="B789" s="1">
        <v>26</v>
      </c>
      <c r="C789" s="1">
        <v>8000</v>
      </c>
      <c r="D789" s="1">
        <v>3</v>
      </c>
      <c r="E789" s="1">
        <v>0</v>
      </c>
      <c r="F789" s="1">
        <v>12000</v>
      </c>
      <c r="G789" s="1">
        <v>2</v>
      </c>
      <c r="H789" s="1">
        <v>1</v>
      </c>
      <c r="I789" s="1">
        <v>3212</v>
      </c>
      <c r="J789" s="1">
        <v>0</v>
      </c>
      <c r="K789" s="1">
        <v>0</v>
      </c>
      <c r="L789" s="4" t="str">
        <f>HYPERLINK("https://bukvum.ru/")</f>
        <v>https://bukvum.ru/</v>
      </c>
    </row>
    <row r="790" spans="1:12" ht="12.75">
      <c r="A790" s="1" t="s">
        <v>505</v>
      </c>
      <c r="B790" s="1">
        <v>16</v>
      </c>
      <c r="C790" s="1">
        <v>14000</v>
      </c>
      <c r="D790" s="1">
        <v>1</v>
      </c>
      <c r="E790" s="1">
        <v>0</v>
      </c>
      <c r="F790" s="1">
        <v>82300</v>
      </c>
      <c r="G790" s="1">
        <v>0</v>
      </c>
      <c r="H790" s="1">
        <v>0</v>
      </c>
      <c r="I790" s="1">
        <v>2488</v>
      </c>
      <c r="J790" s="1">
        <v>0</v>
      </c>
      <c r="K790" s="1">
        <v>0</v>
      </c>
      <c r="L790" s="4" t="str">
        <f>HYPERLINK("https://bukvum.ru/")</f>
        <v>https://bukvum.ru/</v>
      </c>
    </row>
    <row r="792" ht="12.75">
      <c r="A792" s="2" t="s">
        <v>506</v>
      </c>
    </row>
    <row r="793" spans="1:12" ht="12.75">
      <c r="A793" s="1" t="s">
        <v>1</v>
      </c>
      <c r="B793" s="1" t="s">
        <v>2</v>
      </c>
      <c r="C793" s="1" t="s">
        <v>3</v>
      </c>
      <c r="D793" s="1" t="s">
        <v>4</v>
      </c>
      <c r="E793" s="1" t="s">
        <v>5</v>
      </c>
      <c r="F793" s="1" t="s">
        <v>6</v>
      </c>
      <c r="G793" s="1" t="s">
        <v>7</v>
      </c>
      <c r="H793" s="1" t="s">
        <v>8</v>
      </c>
      <c r="I793" s="1" t="s">
        <v>9</v>
      </c>
      <c r="J793" s="1" t="s">
        <v>10</v>
      </c>
      <c r="K793" s="1" t="s">
        <v>11</v>
      </c>
      <c r="L793" s="1" t="s">
        <v>12</v>
      </c>
    </row>
    <row r="794" spans="1:12" ht="12.75">
      <c r="A794" s="1" t="s">
        <v>507</v>
      </c>
      <c r="B794" s="1">
        <v>110</v>
      </c>
      <c r="C794" s="1">
        <v>12000</v>
      </c>
      <c r="D794" s="1">
        <v>1</v>
      </c>
      <c r="E794" s="1">
        <v>0</v>
      </c>
      <c r="F794" s="1">
        <v>3590000</v>
      </c>
      <c r="G794" s="1">
        <v>0</v>
      </c>
      <c r="H794" s="1">
        <v>1</v>
      </c>
      <c r="I794" s="1">
        <v>12017</v>
      </c>
      <c r="J794" s="1">
        <v>0</v>
      </c>
      <c r="K794" s="1">
        <v>5</v>
      </c>
      <c r="L794" s="4" t="str">
        <f>HYPERLINK("https://bukvum.ru/")</f>
        <v>https://bukvum.ru/</v>
      </c>
    </row>
    <row r="795" spans="1:12" ht="12.75">
      <c r="A795" s="1" t="s">
        <v>506</v>
      </c>
      <c r="B795" s="1">
        <v>26</v>
      </c>
      <c r="C795" s="1">
        <v>14000</v>
      </c>
      <c r="D795" s="1">
        <v>1</v>
      </c>
      <c r="E795" s="1">
        <v>0</v>
      </c>
      <c r="F795" s="1">
        <v>4340000</v>
      </c>
      <c r="G795" s="1">
        <v>0</v>
      </c>
      <c r="H795" s="1">
        <v>3</v>
      </c>
      <c r="I795" s="1">
        <v>3874</v>
      </c>
      <c r="J795" s="1">
        <v>0</v>
      </c>
      <c r="K795" s="1">
        <v>2</v>
      </c>
      <c r="L795" s="4" t="str">
        <f>HYPERLINK("https://bukvum.ru/")</f>
        <v>https://bukvum.ru/</v>
      </c>
    </row>
    <row r="796" spans="1:12" ht="12.75">
      <c r="A796" s="1" t="s">
        <v>508</v>
      </c>
      <c r="B796" s="1">
        <v>21</v>
      </c>
      <c r="C796" s="1">
        <v>14000</v>
      </c>
      <c r="D796" s="1">
        <v>0</v>
      </c>
      <c r="E796" s="1">
        <v>0</v>
      </c>
      <c r="F796" s="1">
        <v>813000</v>
      </c>
      <c r="G796" s="1">
        <v>0</v>
      </c>
      <c r="H796" s="1">
        <v>1</v>
      </c>
      <c r="I796" s="1">
        <v>3894</v>
      </c>
      <c r="J796" s="1">
        <v>0</v>
      </c>
      <c r="K796" s="1">
        <v>6</v>
      </c>
      <c r="L796" s="4" t="str">
        <f>HYPERLINK("https://bukvum.ru/")</f>
        <v>https://bukvum.ru/</v>
      </c>
    </row>
    <row r="798" ht="12.75">
      <c r="A798" s="2" t="s">
        <v>509</v>
      </c>
    </row>
    <row r="799" spans="1:12" ht="12.75">
      <c r="A799" s="1" t="s">
        <v>1</v>
      </c>
      <c r="B799" s="1" t="s">
        <v>2</v>
      </c>
      <c r="C799" s="1" t="s">
        <v>3</v>
      </c>
      <c r="D799" s="1" t="s">
        <v>4</v>
      </c>
      <c r="E799" s="1" t="s">
        <v>5</v>
      </c>
      <c r="F799" s="1" t="s">
        <v>6</v>
      </c>
      <c r="G799" s="1" t="s">
        <v>7</v>
      </c>
      <c r="H799" s="1" t="s">
        <v>8</v>
      </c>
      <c r="I799" s="1" t="s">
        <v>9</v>
      </c>
      <c r="J799" s="1" t="s">
        <v>10</v>
      </c>
      <c r="K799" s="1" t="s">
        <v>11</v>
      </c>
      <c r="L799" s="1" t="s">
        <v>12</v>
      </c>
    </row>
    <row r="800" spans="1:12" ht="12.75">
      <c r="A800" s="1" t="s">
        <v>510</v>
      </c>
      <c r="B800" s="1">
        <v>112</v>
      </c>
      <c r="C800" s="1">
        <v>13000</v>
      </c>
      <c r="D800" s="1">
        <v>0</v>
      </c>
      <c r="E800" s="1">
        <v>3</v>
      </c>
      <c r="F800" s="1">
        <v>5310000</v>
      </c>
      <c r="G800" s="1">
        <v>0</v>
      </c>
      <c r="H800" s="1">
        <v>6</v>
      </c>
      <c r="I800" s="1">
        <v>12805</v>
      </c>
      <c r="J800" s="1">
        <v>0</v>
      </c>
      <c r="K800" s="1">
        <v>16</v>
      </c>
      <c r="L800" s="4" t="str">
        <f>HYPERLINK("https://bukvum.ru/")</f>
        <v>https://bukvum.ru/</v>
      </c>
    </row>
    <row r="801" spans="1:12" ht="12.75">
      <c r="A801" s="1" t="s">
        <v>509</v>
      </c>
      <c r="B801" s="1">
        <v>34</v>
      </c>
      <c r="C801" s="1">
        <v>8000</v>
      </c>
      <c r="D801" s="1">
        <v>0</v>
      </c>
      <c r="E801" s="1">
        <v>0</v>
      </c>
      <c r="F801" s="1">
        <v>197000</v>
      </c>
      <c r="G801" s="1">
        <v>0</v>
      </c>
      <c r="H801" s="1">
        <v>1</v>
      </c>
      <c r="I801" s="1">
        <v>5402</v>
      </c>
      <c r="J801" s="1">
        <v>0</v>
      </c>
      <c r="K801" s="1">
        <v>9</v>
      </c>
      <c r="L801" s="4" t="str">
        <f>HYPERLINK("https://bukvum.ru/")</f>
        <v>https://bukvum.ru/</v>
      </c>
    </row>
    <row r="802" spans="1:12" ht="12.75">
      <c r="A802" s="1" t="s">
        <v>511</v>
      </c>
      <c r="B802" s="1">
        <v>24</v>
      </c>
      <c r="C802" s="1">
        <v>10000</v>
      </c>
      <c r="D802" s="1">
        <v>0</v>
      </c>
      <c r="E802" s="1">
        <v>4</v>
      </c>
      <c r="F802" s="1">
        <v>36200</v>
      </c>
      <c r="G802" s="1">
        <v>0</v>
      </c>
      <c r="H802" s="1">
        <v>5</v>
      </c>
      <c r="I802" s="1">
        <v>1298</v>
      </c>
      <c r="J802" s="1">
        <v>0</v>
      </c>
      <c r="K802" s="1">
        <v>9</v>
      </c>
      <c r="L802" s="4" t="str">
        <f>HYPERLINK("https://bukvum.ru/")</f>
        <v>https://bukvum.ru/</v>
      </c>
    </row>
    <row r="804" ht="12.75">
      <c r="A804" s="2" t="s">
        <v>512</v>
      </c>
    </row>
    <row r="805" spans="1:12" ht="12.75">
      <c r="A805" s="1" t="s">
        <v>1</v>
      </c>
      <c r="B805" s="1" t="s">
        <v>2</v>
      </c>
      <c r="C805" s="1" t="s">
        <v>3</v>
      </c>
      <c r="D805" s="1" t="s">
        <v>4</v>
      </c>
      <c r="E805" s="1" t="s">
        <v>5</v>
      </c>
      <c r="F805" s="1" t="s">
        <v>6</v>
      </c>
      <c r="G805" s="1" t="s">
        <v>7</v>
      </c>
      <c r="H805" s="1" t="s">
        <v>8</v>
      </c>
      <c r="I805" s="1" t="s">
        <v>9</v>
      </c>
      <c r="J805" s="1" t="s">
        <v>10</v>
      </c>
      <c r="K805" s="1" t="s">
        <v>11</v>
      </c>
      <c r="L805" s="1" t="s">
        <v>12</v>
      </c>
    </row>
    <row r="806" spans="1:12" ht="12.75">
      <c r="A806" s="1" t="s">
        <v>513</v>
      </c>
      <c r="B806" s="1">
        <v>85</v>
      </c>
      <c r="C806" s="1">
        <v>15000</v>
      </c>
      <c r="D806" s="1">
        <v>0</v>
      </c>
      <c r="E806" s="1">
        <v>1</v>
      </c>
      <c r="F806" s="1">
        <v>430000</v>
      </c>
      <c r="G806" s="1">
        <v>5</v>
      </c>
      <c r="H806" s="1">
        <v>1</v>
      </c>
      <c r="I806" s="1">
        <v>5836</v>
      </c>
      <c r="J806" s="1">
        <v>0</v>
      </c>
      <c r="K806" s="1">
        <v>0</v>
      </c>
      <c r="L806" s="4" t="str">
        <f>HYPERLINK("https://bukvum.ru/")</f>
        <v>https://bukvum.ru/</v>
      </c>
    </row>
    <row r="807" spans="1:12" ht="12.75">
      <c r="A807" s="1" t="s">
        <v>512</v>
      </c>
      <c r="B807" s="1">
        <v>43</v>
      </c>
      <c r="C807" s="1">
        <v>12000</v>
      </c>
      <c r="D807" s="1">
        <v>1</v>
      </c>
      <c r="E807" s="1">
        <v>0</v>
      </c>
      <c r="F807" s="1">
        <v>54200</v>
      </c>
      <c r="G807" s="1">
        <v>4</v>
      </c>
      <c r="H807" s="1">
        <v>1</v>
      </c>
      <c r="I807" s="1">
        <v>1946</v>
      </c>
      <c r="J807" s="1">
        <v>0</v>
      </c>
      <c r="K807" s="1">
        <v>0</v>
      </c>
      <c r="L807" s="4" t="str">
        <f>HYPERLINK("https://bukvum.ru/production/vivesky/neonovye-vyveski/")</f>
        <v>https://bukvum.ru/production/vivesky/neonovye-vyveski/</v>
      </c>
    </row>
    <row r="808" spans="1:12" ht="12.75">
      <c r="A808" s="1" t="s">
        <v>514</v>
      </c>
      <c r="B808" s="1">
        <v>21</v>
      </c>
      <c r="C808" s="1">
        <v>15000</v>
      </c>
      <c r="D808" s="1">
        <v>1</v>
      </c>
      <c r="E808" s="1">
        <v>1</v>
      </c>
      <c r="F808" s="1">
        <v>39500</v>
      </c>
      <c r="G808" s="1">
        <v>3</v>
      </c>
      <c r="H808" s="1">
        <v>0</v>
      </c>
      <c r="I808" s="1">
        <v>2289</v>
      </c>
      <c r="J808" s="1">
        <v>0</v>
      </c>
      <c r="K808" s="1">
        <v>1</v>
      </c>
      <c r="L808" s="4" t="str">
        <f>HYPERLINK("https://bukvum.ru/")</f>
        <v>https://bukvum.ru/</v>
      </c>
    </row>
    <row r="810" ht="12.75">
      <c r="A810" s="2" t="s">
        <v>515</v>
      </c>
    </row>
    <row r="811" spans="1:12" ht="12.75">
      <c r="A811" s="1" t="s">
        <v>1</v>
      </c>
      <c r="B811" s="1" t="s">
        <v>2</v>
      </c>
      <c r="C811" s="1" t="s">
        <v>3</v>
      </c>
      <c r="D811" s="1" t="s">
        <v>4</v>
      </c>
      <c r="E811" s="1" t="s">
        <v>5</v>
      </c>
      <c r="F811" s="1" t="s">
        <v>6</v>
      </c>
      <c r="G811" s="1" t="s">
        <v>7</v>
      </c>
      <c r="H811" s="1" t="s">
        <v>8</v>
      </c>
      <c r="I811" s="1" t="s">
        <v>9</v>
      </c>
      <c r="J811" s="1" t="s">
        <v>10</v>
      </c>
      <c r="K811" s="1" t="s">
        <v>11</v>
      </c>
      <c r="L811" s="1" t="s">
        <v>12</v>
      </c>
    </row>
    <row r="812" spans="1:12" ht="12.75">
      <c r="A812" s="1" t="s">
        <v>515</v>
      </c>
      <c r="B812" s="1">
        <v>145</v>
      </c>
      <c r="C812" s="1">
        <v>7000</v>
      </c>
      <c r="D812" s="1">
        <v>3</v>
      </c>
      <c r="E812" s="1">
        <v>1</v>
      </c>
      <c r="F812" s="1">
        <v>859000</v>
      </c>
      <c r="G812" s="1">
        <v>4</v>
      </c>
      <c r="H812" s="1">
        <v>0</v>
      </c>
      <c r="I812" s="1">
        <v>5666</v>
      </c>
      <c r="J812" s="1">
        <v>0</v>
      </c>
      <c r="K812" s="1">
        <v>3</v>
      </c>
      <c r="L812" s="4" t="str">
        <f>HYPERLINK("https://bukvum.ru/")</f>
        <v>https://bukvum.ru/</v>
      </c>
    </row>
    <row r="813" spans="1:12" ht="12.75">
      <c r="A813" s="1" t="s">
        <v>516</v>
      </c>
      <c r="B813" s="1">
        <v>22</v>
      </c>
      <c r="C813" s="1">
        <v>8000</v>
      </c>
      <c r="D813" s="1">
        <v>0</v>
      </c>
      <c r="E813" s="1">
        <v>2</v>
      </c>
      <c r="F813" s="1">
        <v>80900</v>
      </c>
      <c r="G813" s="1">
        <v>3</v>
      </c>
      <c r="H813" s="1">
        <v>2</v>
      </c>
      <c r="I813" s="1">
        <v>2790</v>
      </c>
      <c r="J813" s="1">
        <v>0</v>
      </c>
      <c r="K813" s="1">
        <v>0</v>
      </c>
      <c r="L813" s="4" t="str">
        <f>HYPERLINK("https://bukvum.ru/")</f>
        <v>https://bukvum.ru/</v>
      </c>
    </row>
    <row r="814" spans="1:12" ht="12.75">
      <c r="A814" s="1" t="s">
        <v>517</v>
      </c>
      <c r="B814" s="1">
        <v>16</v>
      </c>
      <c r="C814" s="1">
        <v>12000</v>
      </c>
      <c r="D814" s="1">
        <v>3</v>
      </c>
      <c r="E814" s="1">
        <v>0</v>
      </c>
      <c r="F814" s="1">
        <v>5900000</v>
      </c>
      <c r="G814" s="1">
        <v>2</v>
      </c>
      <c r="H814" s="1">
        <v>4</v>
      </c>
      <c r="I814" s="1">
        <v>9110</v>
      </c>
      <c r="J814" s="1">
        <v>0</v>
      </c>
      <c r="K814" s="1">
        <v>6</v>
      </c>
      <c r="L814" s="4" t="str">
        <f>HYPERLINK("https://bukvum.ru/")</f>
        <v>https://bukvum.ru/</v>
      </c>
    </row>
    <row r="816" ht="12.75">
      <c r="A816" s="2" t="s">
        <v>518</v>
      </c>
    </row>
    <row r="817" spans="1:12" ht="12.75">
      <c r="A817" s="1" t="s">
        <v>1</v>
      </c>
      <c r="B817" s="1" t="s">
        <v>2</v>
      </c>
      <c r="C817" s="1" t="s">
        <v>3</v>
      </c>
      <c r="D817" s="1" t="s">
        <v>4</v>
      </c>
      <c r="E817" s="1" t="s">
        <v>5</v>
      </c>
      <c r="F817" s="1" t="s">
        <v>6</v>
      </c>
      <c r="G817" s="1" t="s">
        <v>7</v>
      </c>
      <c r="H817" s="1" t="s">
        <v>8</v>
      </c>
      <c r="I817" s="1" t="s">
        <v>9</v>
      </c>
      <c r="J817" s="1" t="s">
        <v>10</v>
      </c>
      <c r="K817" s="1" t="s">
        <v>11</v>
      </c>
      <c r="L817" s="1" t="s">
        <v>12</v>
      </c>
    </row>
    <row r="818" spans="1:12" ht="12.75">
      <c r="A818" s="1" t="s">
        <v>519</v>
      </c>
      <c r="B818" s="1">
        <v>157</v>
      </c>
      <c r="C818" s="1">
        <v>12000</v>
      </c>
      <c r="D818" s="1">
        <v>1</v>
      </c>
      <c r="E818" s="1">
        <v>3</v>
      </c>
      <c r="F818" s="1">
        <v>181000</v>
      </c>
      <c r="G818" s="1">
        <v>4</v>
      </c>
      <c r="H818" s="1">
        <v>2</v>
      </c>
      <c r="I818" s="1">
        <v>1880</v>
      </c>
      <c r="J818" s="1">
        <v>0</v>
      </c>
      <c r="K818" s="1">
        <v>0</v>
      </c>
      <c r="L818" s="4" t="str">
        <f>HYPERLINK("https://bukvum.ru/production/vivesky/neonovye-vyveski/")</f>
        <v>https://bukvum.ru/production/vivesky/neonovye-vyveski/</v>
      </c>
    </row>
    <row r="819" spans="1:12" ht="12.75">
      <c r="A819" s="1" t="s">
        <v>518</v>
      </c>
      <c r="B819" s="1">
        <v>28</v>
      </c>
      <c r="C819" s="1">
        <v>11000</v>
      </c>
      <c r="D819" s="1">
        <v>2</v>
      </c>
      <c r="E819" s="1">
        <v>1</v>
      </c>
      <c r="F819" s="1">
        <v>309000</v>
      </c>
      <c r="G819" s="1">
        <v>4</v>
      </c>
      <c r="H819" s="1">
        <v>4</v>
      </c>
      <c r="I819" s="1">
        <v>29178</v>
      </c>
      <c r="J819" s="1">
        <v>0</v>
      </c>
      <c r="K819" s="1">
        <v>0</v>
      </c>
      <c r="L819" s="4" t="str">
        <f>HYPERLINK("https://bukvum.ru/")</f>
        <v>https://bukvum.ru/</v>
      </c>
    </row>
    <row r="820" spans="1:12" ht="12.75">
      <c r="A820" s="1" t="s">
        <v>520</v>
      </c>
      <c r="B820" s="1">
        <v>21</v>
      </c>
      <c r="C820" s="1">
        <v>12000</v>
      </c>
      <c r="D820" s="1">
        <v>1</v>
      </c>
      <c r="E820" s="1">
        <v>3</v>
      </c>
      <c r="F820" s="1">
        <v>40400</v>
      </c>
      <c r="G820" s="1">
        <v>0</v>
      </c>
      <c r="H820" s="1">
        <v>7</v>
      </c>
      <c r="I820" s="1">
        <v>3247</v>
      </c>
      <c r="J820" s="1">
        <v>0</v>
      </c>
      <c r="K820" s="1">
        <v>1</v>
      </c>
      <c r="L820" s="4" t="str">
        <f>HYPERLINK("https://bukvum.ru/")</f>
        <v>https://bukvum.ru/</v>
      </c>
    </row>
    <row r="822" ht="12.75">
      <c r="A822" s="2" t="s">
        <v>521</v>
      </c>
    </row>
    <row r="823" spans="1:12" ht="12.75">
      <c r="A823" s="1" t="s">
        <v>1</v>
      </c>
      <c r="B823" s="1" t="s">
        <v>2</v>
      </c>
      <c r="C823" s="1" t="s">
        <v>3</v>
      </c>
      <c r="D823" s="1" t="s">
        <v>4</v>
      </c>
      <c r="E823" s="1" t="s">
        <v>5</v>
      </c>
      <c r="F823" s="1" t="s">
        <v>6</v>
      </c>
      <c r="G823" s="1" t="s">
        <v>7</v>
      </c>
      <c r="H823" s="1" t="s">
        <v>8</v>
      </c>
      <c r="I823" s="1" t="s">
        <v>9</v>
      </c>
      <c r="J823" s="1" t="s">
        <v>10</v>
      </c>
      <c r="K823" s="1" t="s">
        <v>11</v>
      </c>
      <c r="L823" s="1" t="s">
        <v>12</v>
      </c>
    </row>
    <row r="824" spans="1:12" ht="12.75">
      <c r="A824" s="1" t="s">
        <v>522</v>
      </c>
      <c r="B824" s="1">
        <v>299</v>
      </c>
      <c r="C824" s="1">
        <v>8000</v>
      </c>
      <c r="D824" s="1">
        <v>2</v>
      </c>
      <c r="E824" s="1">
        <v>1</v>
      </c>
      <c r="F824" s="1">
        <v>121000</v>
      </c>
      <c r="G824" s="1">
        <v>0</v>
      </c>
      <c r="H824" s="1">
        <v>8</v>
      </c>
      <c r="I824" s="1">
        <v>1267</v>
      </c>
      <c r="J824" s="1">
        <v>0</v>
      </c>
      <c r="K824" s="1">
        <v>6</v>
      </c>
      <c r="L824" s="4" t="str">
        <f>HYPERLINK("https://bukvum.ru/")</f>
        <v>https://bukvum.ru/</v>
      </c>
    </row>
    <row r="825" spans="1:12" ht="12.75">
      <c r="A825" s="1" t="s">
        <v>521</v>
      </c>
      <c r="B825" s="1">
        <v>23</v>
      </c>
      <c r="C825" s="1">
        <v>10000</v>
      </c>
      <c r="D825" s="1">
        <v>4</v>
      </c>
      <c r="E825" s="1">
        <v>2</v>
      </c>
      <c r="F825" s="1">
        <v>1830000</v>
      </c>
      <c r="G825" s="1">
        <v>0</v>
      </c>
      <c r="H825" s="1">
        <v>3</v>
      </c>
      <c r="I825" s="1">
        <v>5505</v>
      </c>
      <c r="J825" s="1">
        <v>0</v>
      </c>
      <c r="K825" s="1">
        <v>3</v>
      </c>
      <c r="L825" s="4" t="str">
        <f>HYPERLINK("https://bukvum.ru/")</f>
        <v>https://bukvum.ru/</v>
      </c>
    </row>
    <row r="826" spans="1:12" ht="12.75">
      <c r="A826" s="1" t="s">
        <v>523</v>
      </c>
      <c r="B826" s="1">
        <v>37</v>
      </c>
      <c r="C826" s="1">
        <v>15000</v>
      </c>
      <c r="D826" s="1">
        <v>4</v>
      </c>
      <c r="E826" s="1">
        <v>0</v>
      </c>
      <c r="F826" s="1">
        <v>580000</v>
      </c>
      <c r="G826" s="1">
        <v>0</v>
      </c>
      <c r="H826" s="1">
        <v>2</v>
      </c>
      <c r="I826" s="1">
        <v>7855</v>
      </c>
      <c r="J826" s="1">
        <v>0</v>
      </c>
      <c r="K826" s="1">
        <v>4</v>
      </c>
      <c r="L826" s="4" t="str">
        <f>HYPERLINK("https://bukvum.ru/")</f>
        <v>https://bukvum.ru/</v>
      </c>
    </row>
    <row r="828" ht="12.75">
      <c r="A828" s="2" t="s">
        <v>524</v>
      </c>
    </row>
    <row r="829" spans="1:12" ht="12.75">
      <c r="A829" s="1" t="s">
        <v>1</v>
      </c>
      <c r="B829" s="1" t="s">
        <v>2</v>
      </c>
      <c r="C829" s="1" t="s">
        <v>3</v>
      </c>
      <c r="D829" s="1" t="s">
        <v>4</v>
      </c>
      <c r="E829" s="1" t="s">
        <v>5</v>
      </c>
      <c r="F829" s="1" t="s">
        <v>6</v>
      </c>
      <c r="G829" s="1" t="s">
        <v>7</v>
      </c>
      <c r="H829" s="1" t="s">
        <v>8</v>
      </c>
      <c r="I829" s="1" t="s">
        <v>9</v>
      </c>
      <c r="J829" s="1" t="s">
        <v>10</v>
      </c>
      <c r="K829" s="1" t="s">
        <v>11</v>
      </c>
      <c r="L829" s="1" t="s">
        <v>12</v>
      </c>
    </row>
    <row r="830" spans="1:12" ht="12.75">
      <c r="A830" s="1" t="s">
        <v>525</v>
      </c>
      <c r="B830" s="1">
        <v>274</v>
      </c>
      <c r="C830" s="1">
        <v>9000</v>
      </c>
      <c r="D830" s="1">
        <v>1</v>
      </c>
      <c r="E830" s="1">
        <v>1</v>
      </c>
      <c r="F830" s="1">
        <v>1480000</v>
      </c>
      <c r="G830" s="1">
        <v>0</v>
      </c>
      <c r="H830" s="1">
        <v>8</v>
      </c>
      <c r="I830" s="1">
        <v>45486</v>
      </c>
      <c r="J830" s="1">
        <v>0</v>
      </c>
      <c r="K830" s="1">
        <v>3</v>
      </c>
      <c r="L830" s="4" t="str">
        <f>HYPERLINK("https://bukvum.ru/")</f>
        <v>https://bukvum.ru/</v>
      </c>
    </row>
    <row r="831" spans="1:12" ht="12.75">
      <c r="A831" s="1" t="s">
        <v>524</v>
      </c>
      <c r="B831" s="1">
        <v>32</v>
      </c>
      <c r="C831" s="1">
        <v>14000</v>
      </c>
      <c r="D831" s="1">
        <v>2</v>
      </c>
      <c r="E831" s="1">
        <v>0</v>
      </c>
      <c r="F831" s="1">
        <v>570000</v>
      </c>
      <c r="G831" s="1">
        <v>0</v>
      </c>
      <c r="H831" s="1">
        <v>1</v>
      </c>
      <c r="I831" s="1">
        <v>6643</v>
      </c>
      <c r="J831" s="1">
        <v>0</v>
      </c>
      <c r="K831" s="1">
        <v>1</v>
      </c>
      <c r="L831" s="4" t="str">
        <f>HYPERLINK("https://bukvum.ru/")</f>
        <v>https://bukvum.ru/</v>
      </c>
    </row>
    <row r="832" spans="1:12" ht="12.75">
      <c r="A832" s="1" t="s">
        <v>526</v>
      </c>
      <c r="B832" s="1">
        <v>13</v>
      </c>
      <c r="C832" s="1">
        <v>9000</v>
      </c>
      <c r="D832" s="1">
        <v>0</v>
      </c>
      <c r="E832" s="1">
        <v>1</v>
      </c>
      <c r="F832" s="1">
        <v>1140000</v>
      </c>
      <c r="G832" s="1">
        <v>0</v>
      </c>
      <c r="H832" s="1">
        <v>1</v>
      </c>
      <c r="I832" s="1">
        <v>6110</v>
      </c>
      <c r="J832" s="1">
        <v>0</v>
      </c>
      <c r="K832" s="1">
        <v>1</v>
      </c>
      <c r="L832" s="4" t="str">
        <f>HYPERLINK("https://bukvum.ru/")</f>
        <v>https://bukvum.ru/</v>
      </c>
    </row>
    <row r="834" ht="12.75">
      <c r="A834" s="2" t="s">
        <v>527</v>
      </c>
    </row>
    <row r="835" spans="1:12" ht="12.75">
      <c r="A835" s="1" t="s">
        <v>1</v>
      </c>
      <c r="B835" s="1" t="s">
        <v>2</v>
      </c>
      <c r="C835" s="1" t="s">
        <v>3</v>
      </c>
      <c r="D835" s="1" t="s">
        <v>4</v>
      </c>
      <c r="E835" s="1" t="s">
        <v>5</v>
      </c>
      <c r="F835" s="1" t="s">
        <v>6</v>
      </c>
      <c r="G835" s="1" t="s">
        <v>7</v>
      </c>
      <c r="H835" s="1" t="s">
        <v>8</v>
      </c>
      <c r="I835" s="1" t="s">
        <v>9</v>
      </c>
      <c r="J835" s="1" t="s">
        <v>10</v>
      </c>
      <c r="K835" s="1" t="s">
        <v>11</v>
      </c>
      <c r="L835" s="1" t="s">
        <v>12</v>
      </c>
    </row>
    <row r="836" spans="1:12" ht="12.75">
      <c r="A836" s="1" t="s">
        <v>528</v>
      </c>
      <c r="B836" s="1">
        <v>180</v>
      </c>
      <c r="C836" s="1">
        <v>7000</v>
      </c>
      <c r="D836" s="1">
        <v>4</v>
      </c>
      <c r="E836" s="1">
        <v>1</v>
      </c>
      <c r="F836" s="1">
        <v>18400</v>
      </c>
      <c r="G836" s="1">
        <v>3</v>
      </c>
      <c r="H836" s="1">
        <v>2</v>
      </c>
      <c r="I836" s="1">
        <v>3749</v>
      </c>
      <c r="J836" s="1">
        <v>0</v>
      </c>
      <c r="K836" s="1">
        <v>2</v>
      </c>
      <c r="L836" s="4" t="str">
        <f>HYPERLINK("https://bukvum.ru/")</f>
        <v>https://bukvum.ru/</v>
      </c>
    </row>
    <row r="837" spans="1:12" ht="12.75">
      <c r="A837" s="1" t="s">
        <v>527</v>
      </c>
      <c r="B837" s="1">
        <v>130</v>
      </c>
      <c r="C837" s="1">
        <v>7000</v>
      </c>
      <c r="D837" s="1">
        <v>3</v>
      </c>
      <c r="E837" s="1">
        <v>0</v>
      </c>
      <c r="F837" s="1">
        <v>84600</v>
      </c>
      <c r="G837" s="1">
        <v>3</v>
      </c>
      <c r="H837" s="1">
        <v>1</v>
      </c>
      <c r="I837" s="1">
        <v>2644</v>
      </c>
      <c r="J837" s="1">
        <v>0</v>
      </c>
      <c r="K837" s="1">
        <v>0</v>
      </c>
      <c r="L837" s="4" t="str">
        <f>HYPERLINK("https://bukvum.ru/")</f>
        <v>https://bukvum.ru/</v>
      </c>
    </row>
    <row r="838" spans="1:12" ht="12.75">
      <c r="A838" s="1" t="s">
        <v>529</v>
      </c>
      <c r="B838" s="1">
        <v>14</v>
      </c>
      <c r="C838" s="1">
        <v>9000</v>
      </c>
      <c r="D838" s="1">
        <v>3</v>
      </c>
      <c r="E838" s="1">
        <v>2</v>
      </c>
      <c r="F838" s="1">
        <v>143000</v>
      </c>
      <c r="G838" s="1">
        <v>4</v>
      </c>
      <c r="H838" s="1">
        <v>1</v>
      </c>
      <c r="I838" s="1">
        <v>2819</v>
      </c>
      <c r="J838" s="1">
        <v>0</v>
      </c>
      <c r="K838" s="1">
        <v>0</v>
      </c>
      <c r="L838" s="4" t="str">
        <f>HYPERLINK("https://bukvum.ru/")</f>
        <v>https://bukvum.ru/</v>
      </c>
    </row>
    <row r="840" ht="12.75">
      <c r="A840" s="2" t="s">
        <v>530</v>
      </c>
    </row>
    <row r="841" spans="1:12" ht="12.75">
      <c r="A841" s="1" t="s">
        <v>1</v>
      </c>
      <c r="B841" s="1" t="s">
        <v>2</v>
      </c>
      <c r="C841" s="1" t="s">
        <v>3</v>
      </c>
      <c r="D841" s="1" t="s">
        <v>4</v>
      </c>
      <c r="E841" s="1" t="s">
        <v>5</v>
      </c>
      <c r="F841" s="1" t="s">
        <v>6</v>
      </c>
      <c r="G841" s="1" t="s">
        <v>7</v>
      </c>
      <c r="H841" s="1" t="s">
        <v>8</v>
      </c>
      <c r="I841" s="1" t="s">
        <v>9</v>
      </c>
      <c r="J841" s="1" t="s">
        <v>10</v>
      </c>
      <c r="K841" s="1" t="s">
        <v>11</v>
      </c>
      <c r="L841" s="1" t="s">
        <v>12</v>
      </c>
    </row>
    <row r="842" spans="1:12" ht="12.75">
      <c r="A842" s="1" t="s">
        <v>531</v>
      </c>
      <c r="B842" s="1">
        <v>256</v>
      </c>
      <c r="C842" s="1">
        <v>9000</v>
      </c>
      <c r="D842" s="1">
        <v>1</v>
      </c>
      <c r="E842" s="1">
        <v>1</v>
      </c>
      <c r="F842" s="1">
        <v>380000</v>
      </c>
      <c r="G842" s="1">
        <v>0</v>
      </c>
      <c r="H842" s="1">
        <v>6</v>
      </c>
      <c r="I842" s="1">
        <v>22164</v>
      </c>
      <c r="J842" s="1">
        <v>0</v>
      </c>
      <c r="K842" s="1">
        <v>6</v>
      </c>
      <c r="L842" s="4" t="str">
        <f>HYPERLINK("https://bukvum.ru/")</f>
        <v>https://bukvum.ru/</v>
      </c>
    </row>
    <row r="843" spans="1:12" ht="12.75">
      <c r="A843" s="1" t="s">
        <v>530</v>
      </c>
      <c r="B843" s="1">
        <v>177</v>
      </c>
      <c r="C843" s="1">
        <v>11000</v>
      </c>
      <c r="D843" s="1">
        <v>0</v>
      </c>
      <c r="E843" s="1">
        <v>1</v>
      </c>
      <c r="F843" s="1">
        <v>149000</v>
      </c>
      <c r="G843" s="1">
        <v>1</v>
      </c>
      <c r="H843" s="1">
        <v>4</v>
      </c>
      <c r="I843" s="1">
        <v>2685</v>
      </c>
      <c r="J843" s="1">
        <v>0</v>
      </c>
      <c r="K843" s="1">
        <v>4</v>
      </c>
      <c r="L843" s="4" t="str">
        <f>HYPERLINK("https://bukvum.ru/")</f>
        <v>https://bukvum.ru/</v>
      </c>
    </row>
    <row r="844" spans="1:12" ht="12.75">
      <c r="A844" s="1" t="s">
        <v>532</v>
      </c>
      <c r="B844" s="1">
        <v>16</v>
      </c>
      <c r="C844" s="1">
        <v>23000</v>
      </c>
      <c r="D844" s="1">
        <v>0</v>
      </c>
      <c r="E844" s="1">
        <v>0</v>
      </c>
      <c r="F844" s="1">
        <v>8960</v>
      </c>
      <c r="G844" s="1">
        <v>0</v>
      </c>
      <c r="H844" s="1">
        <v>3</v>
      </c>
      <c r="I844" s="1">
        <v>2058</v>
      </c>
      <c r="J844" s="1">
        <v>0</v>
      </c>
      <c r="K844" s="1">
        <v>0</v>
      </c>
      <c r="L844" s="4" t="str">
        <f>HYPERLINK("https://bukvum.ru/")</f>
        <v>https://bukvum.ru/</v>
      </c>
    </row>
    <row r="846" ht="12.75">
      <c r="A846" s="2" t="s">
        <v>533</v>
      </c>
    </row>
    <row r="847" spans="1:12" ht="12.75">
      <c r="A847" s="1" t="s">
        <v>1</v>
      </c>
      <c r="B847" s="1" t="s">
        <v>2</v>
      </c>
      <c r="C847" s="1" t="s">
        <v>3</v>
      </c>
      <c r="D847" s="1" t="s">
        <v>4</v>
      </c>
      <c r="E847" s="1" t="s">
        <v>5</v>
      </c>
      <c r="F847" s="1" t="s">
        <v>6</v>
      </c>
      <c r="G847" s="1" t="s">
        <v>7</v>
      </c>
      <c r="H847" s="1" t="s">
        <v>8</v>
      </c>
      <c r="I847" s="1" t="s">
        <v>9</v>
      </c>
      <c r="J847" s="1" t="s">
        <v>10</v>
      </c>
      <c r="K847" s="1" t="s">
        <v>11</v>
      </c>
      <c r="L847" s="1" t="s">
        <v>12</v>
      </c>
    </row>
    <row r="848" spans="1:12" ht="12.75">
      <c r="A848" s="1" t="s">
        <v>534</v>
      </c>
      <c r="B848" s="1">
        <v>234</v>
      </c>
      <c r="C848" s="1">
        <v>12000</v>
      </c>
      <c r="D848" s="1">
        <v>0</v>
      </c>
      <c r="E848" s="1">
        <v>1</v>
      </c>
      <c r="F848" s="1">
        <v>2240000</v>
      </c>
      <c r="G848" s="1">
        <v>3</v>
      </c>
      <c r="H848" s="1">
        <v>0</v>
      </c>
      <c r="I848" s="1">
        <v>65729</v>
      </c>
      <c r="J848" s="1">
        <v>0</v>
      </c>
      <c r="K848" s="1">
        <v>4</v>
      </c>
      <c r="L848" s="4" t="str">
        <f>HYPERLINK("https://bukvum.ru/")</f>
        <v>https://bukvum.ru/</v>
      </c>
    </row>
    <row r="849" spans="1:12" ht="12.75">
      <c r="A849" s="1" t="s">
        <v>533</v>
      </c>
      <c r="B849" s="1">
        <v>31</v>
      </c>
      <c r="C849" s="1">
        <v>12000</v>
      </c>
      <c r="D849" s="1">
        <v>2</v>
      </c>
      <c r="E849" s="1">
        <v>0</v>
      </c>
      <c r="F849" s="1">
        <v>853000</v>
      </c>
      <c r="G849" s="1">
        <v>3</v>
      </c>
      <c r="H849" s="1">
        <v>0</v>
      </c>
      <c r="I849" s="1">
        <v>9425</v>
      </c>
      <c r="J849" s="1">
        <v>0</v>
      </c>
      <c r="K849" s="1">
        <v>3</v>
      </c>
      <c r="L849" s="4" t="str">
        <f>HYPERLINK("https://bukvum.ru/")</f>
        <v>https://bukvum.ru/</v>
      </c>
    </row>
    <row r="850" spans="1:12" ht="12.75">
      <c r="A850" s="1" t="s">
        <v>535</v>
      </c>
      <c r="B850" s="1">
        <v>13</v>
      </c>
      <c r="C850" s="1">
        <v>24000</v>
      </c>
      <c r="D850" s="1">
        <v>2</v>
      </c>
      <c r="E850" s="1">
        <v>0</v>
      </c>
      <c r="F850" s="1">
        <v>807000</v>
      </c>
      <c r="G850" s="1">
        <v>2</v>
      </c>
      <c r="H850" s="1">
        <v>1</v>
      </c>
      <c r="I850" s="1">
        <v>2672</v>
      </c>
      <c r="J850" s="1">
        <v>0</v>
      </c>
      <c r="K850" s="1">
        <v>3</v>
      </c>
      <c r="L850" s="4" t="str">
        <f>HYPERLINK("https://bukvum.ru/")</f>
        <v>https://bukvum.ru/</v>
      </c>
    </row>
    <row r="852" ht="12.75">
      <c r="A852" s="2" t="s">
        <v>536</v>
      </c>
    </row>
    <row r="853" spans="1:12" ht="12.75">
      <c r="A853" s="1" t="s">
        <v>1</v>
      </c>
      <c r="B853" s="1" t="s">
        <v>2</v>
      </c>
      <c r="C853" s="1" t="s">
        <v>3</v>
      </c>
      <c r="D853" s="1" t="s">
        <v>4</v>
      </c>
      <c r="E853" s="1" t="s">
        <v>5</v>
      </c>
      <c r="F853" s="1" t="s">
        <v>6</v>
      </c>
      <c r="G853" s="1" t="s">
        <v>7</v>
      </c>
      <c r="H853" s="1" t="s">
        <v>8</v>
      </c>
      <c r="I853" s="1" t="s">
        <v>9</v>
      </c>
      <c r="J853" s="1" t="s">
        <v>10</v>
      </c>
      <c r="K853" s="1" t="s">
        <v>11</v>
      </c>
      <c r="L853" s="1" t="s">
        <v>12</v>
      </c>
    </row>
    <row r="854" spans="1:12" ht="12.75">
      <c r="A854" s="1" t="s">
        <v>537</v>
      </c>
      <c r="B854" s="1">
        <v>318</v>
      </c>
      <c r="C854" s="1">
        <v>11000</v>
      </c>
      <c r="D854" s="1">
        <v>1</v>
      </c>
      <c r="E854" s="1">
        <v>5</v>
      </c>
      <c r="F854" s="1">
        <v>176000</v>
      </c>
      <c r="G854" s="1">
        <v>1</v>
      </c>
      <c r="H854" s="1">
        <v>6</v>
      </c>
      <c r="I854" s="1">
        <v>18625</v>
      </c>
      <c r="J854" s="1">
        <v>0</v>
      </c>
      <c r="K854" s="1">
        <v>14</v>
      </c>
      <c r="L854" s="4" t="str">
        <f>HYPERLINK("https://bukvum.ru/")</f>
        <v>https://bukvum.ru/</v>
      </c>
    </row>
    <row r="855" spans="1:12" ht="12.75">
      <c r="A855" s="1" t="s">
        <v>536</v>
      </c>
      <c r="B855" s="1">
        <v>34</v>
      </c>
      <c r="C855" s="1">
        <v>12000</v>
      </c>
      <c r="D855" s="1">
        <v>2</v>
      </c>
      <c r="E855" s="1">
        <v>3</v>
      </c>
      <c r="F855" s="1">
        <v>8320</v>
      </c>
      <c r="G855" s="1">
        <v>1</v>
      </c>
      <c r="H855" s="1">
        <v>1</v>
      </c>
      <c r="I855" s="1">
        <v>3503</v>
      </c>
      <c r="J855" s="1">
        <v>0</v>
      </c>
      <c r="K855" s="1">
        <v>5</v>
      </c>
      <c r="L855" s="4" t="str">
        <f>HYPERLINK("https://bukvum.ru/")</f>
        <v>https://bukvum.ru/</v>
      </c>
    </row>
    <row r="856" spans="1:12" ht="12.75">
      <c r="A856" s="1" t="s">
        <v>538</v>
      </c>
      <c r="B856" s="1">
        <v>13</v>
      </c>
      <c r="C856" s="1">
        <v>13000</v>
      </c>
      <c r="D856" s="1">
        <v>0</v>
      </c>
      <c r="E856" s="1">
        <v>0</v>
      </c>
      <c r="F856" s="1">
        <v>2590000</v>
      </c>
      <c r="G856" s="1">
        <v>0</v>
      </c>
      <c r="H856" s="1">
        <v>6</v>
      </c>
      <c r="I856" s="1">
        <v>37840</v>
      </c>
      <c r="J856" s="1">
        <v>0</v>
      </c>
      <c r="K856" s="1">
        <v>8</v>
      </c>
      <c r="L856" s="4" t="str">
        <f>HYPERLINK("https://bukvum.ru/")</f>
        <v>https://bukvum.ru/</v>
      </c>
    </row>
    <row r="858" ht="12.75">
      <c r="A858" s="2" t="s">
        <v>539</v>
      </c>
    </row>
    <row r="859" spans="1:12" ht="12.75">
      <c r="A859" s="1" t="s">
        <v>1</v>
      </c>
      <c r="B859" s="1" t="s">
        <v>2</v>
      </c>
      <c r="C859" s="1" t="s">
        <v>3</v>
      </c>
      <c r="D859" s="1" t="s">
        <v>4</v>
      </c>
      <c r="E859" s="1" t="s">
        <v>5</v>
      </c>
      <c r="F859" s="1" t="s">
        <v>6</v>
      </c>
      <c r="G859" s="1" t="s">
        <v>7</v>
      </c>
      <c r="H859" s="1" t="s">
        <v>8</v>
      </c>
      <c r="I859" s="1" t="s">
        <v>9</v>
      </c>
      <c r="J859" s="1" t="s">
        <v>10</v>
      </c>
      <c r="K859" s="1" t="s">
        <v>11</v>
      </c>
      <c r="L859" s="1" t="s">
        <v>12</v>
      </c>
    </row>
    <row r="860" spans="1:12" ht="12.75">
      <c r="A860" s="1" t="s">
        <v>540</v>
      </c>
      <c r="B860" s="1">
        <v>85</v>
      </c>
      <c r="C860" s="1">
        <v>16000</v>
      </c>
      <c r="D860" s="1">
        <v>4</v>
      </c>
      <c r="E860" s="1">
        <v>3</v>
      </c>
      <c r="F860" s="1">
        <v>273000</v>
      </c>
      <c r="G860" s="1">
        <v>0</v>
      </c>
      <c r="H860" s="1">
        <v>6</v>
      </c>
      <c r="I860" s="1">
        <v>3428</v>
      </c>
      <c r="J860" s="1">
        <v>0</v>
      </c>
      <c r="K860" s="1">
        <v>5</v>
      </c>
      <c r="L860" s="4" t="str">
        <f>HYPERLINK("https://bukvum.ru/")</f>
        <v>https://bukvum.ru/</v>
      </c>
    </row>
    <row r="861" spans="1:12" ht="12.75">
      <c r="A861" s="1" t="s">
        <v>539</v>
      </c>
      <c r="B861" s="1">
        <v>42</v>
      </c>
      <c r="C861" s="1">
        <v>8000</v>
      </c>
      <c r="D861" s="1">
        <v>3</v>
      </c>
      <c r="E861" s="1">
        <v>0</v>
      </c>
      <c r="F861" s="1">
        <v>20500</v>
      </c>
      <c r="G861" s="1">
        <v>2</v>
      </c>
      <c r="H861" s="1">
        <v>2</v>
      </c>
      <c r="I861" s="1">
        <v>887</v>
      </c>
      <c r="J861" s="1">
        <v>0</v>
      </c>
      <c r="K861" s="1">
        <v>0</v>
      </c>
      <c r="L861" s="4" t="str">
        <f>HYPERLINK("https://bukvum.ru/")</f>
        <v>https://bukvum.ru/</v>
      </c>
    </row>
    <row r="862" spans="1:12" ht="12.75">
      <c r="A862" s="1" t="s">
        <v>541</v>
      </c>
      <c r="B862" s="1">
        <v>18</v>
      </c>
      <c r="C862" s="1">
        <v>8000</v>
      </c>
      <c r="D862" s="1">
        <v>3</v>
      </c>
      <c r="E862" s="1">
        <v>0</v>
      </c>
      <c r="F862" s="1">
        <v>5910</v>
      </c>
      <c r="G862" s="1">
        <v>3</v>
      </c>
      <c r="H862" s="1">
        <v>0</v>
      </c>
      <c r="I862" s="1">
        <v>320</v>
      </c>
      <c r="J862" s="1">
        <v>0</v>
      </c>
      <c r="K862" s="1">
        <v>0</v>
      </c>
      <c r="L862" s="4" t="str">
        <f>HYPERLINK("https://bukvum.ru/")</f>
        <v>https://bukvum.ru/</v>
      </c>
    </row>
    <row r="864" ht="12.75">
      <c r="A864" s="2" t="s">
        <v>542</v>
      </c>
    </row>
    <row r="865" spans="1:12" ht="12.75">
      <c r="A865" s="1" t="s">
        <v>1</v>
      </c>
      <c r="B865" s="1" t="s">
        <v>2</v>
      </c>
      <c r="C865" s="1" t="s">
        <v>3</v>
      </c>
      <c r="D865" s="1" t="s">
        <v>4</v>
      </c>
      <c r="E865" s="1" t="s">
        <v>5</v>
      </c>
      <c r="F865" s="1" t="s">
        <v>6</v>
      </c>
      <c r="G865" s="1" t="s">
        <v>7</v>
      </c>
      <c r="H865" s="1" t="s">
        <v>8</v>
      </c>
      <c r="I865" s="1" t="s">
        <v>9</v>
      </c>
      <c r="J865" s="1" t="s">
        <v>10</v>
      </c>
      <c r="K865" s="1" t="s">
        <v>11</v>
      </c>
      <c r="L865" s="1" t="s">
        <v>12</v>
      </c>
    </row>
    <row r="866" spans="1:12" ht="12.75">
      <c r="A866" s="1" t="s">
        <v>543</v>
      </c>
      <c r="B866" s="1">
        <v>237</v>
      </c>
      <c r="C866" s="1">
        <v>9000</v>
      </c>
      <c r="D866" s="1">
        <v>2</v>
      </c>
      <c r="E866" s="1">
        <v>3</v>
      </c>
      <c r="F866" s="1">
        <v>129000</v>
      </c>
      <c r="G866" s="1">
        <v>8</v>
      </c>
      <c r="H866" s="1">
        <v>7</v>
      </c>
      <c r="I866" s="1">
        <v>2128</v>
      </c>
      <c r="J866" s="1">
        <v>0</v>
      </c>
      <c r="K866" s="1">
        <v>10</v>
      </c>
      <c r="L866" s="4" t="str">
        <f>HYPERLINK("https://bukvum.ru/production/vivesky/neonovye-vyveski/")</f>
        <v>https://bukvum.ru/production/vivesky/neonovye-vyveski/</v>
      </c>
    </row>
    <row r="867" spans="1:12" ht="12.75">
      <c r="A867" s="1" t="s">
        <v>542</v>
      </c>
      <c r="B867" s="1">
        <v>94</v>
      </c>
      <c r="C867" s="1">
        <v>15000</v>
      </c>
      <c r="D867" s="1">
        <v>2</v>
      </c>
      <c r="E867" s="1">
        <v>2</v>
      </c>
      <c r="F867" s="1">
        <v>13900</v>
      </c>
      <c r="G867" s="1">
        <v>6</v>
      </c>
      <c r="H867" s="1">
        <v>1</v>
      </c>
      <c r="I867" s="1">
        <v>631</v>
      </c>
      <c r="J867" s="1">
        <v>0</v>
      </c>
      <c r="K867" s="1">
        <v>2</v>
      </c>
      <c r="L867" s="4" t="str">
        <f>HYPERLINK("https://bukvum.ru/")</f>
        <v>https://bukvum.ru/</v>
      </c>
    </row>
    <row r="868" spans="1:12" ht="12.75">
      <c r="A868" s="1" t="s">
        <v>544</v>
      </c>
      <c r="B868" s="1">
        <v>16</v>
      </c>
      <c r="C868" s="1">
        <v>15000</v>
      </c>
      <c r="D868" s="1">
        <v>1</v>
      </c>
      <c r="E868" s="1">
        <v>1</v>
      </c>
      <c r="F868" s="1">
        <v>53900</v>
      </c>
      <c r="G868" s="1">
        <v>4</v>
      </c>
      <c r="H868" s="1">
        <v>1</v>
      </c>
      <c r="I868" s="1">
        <v>1091</v>
      </c>
      <c r="J868" s="1">
        <v>0</v>
      </c>
      <c r="K868" s="1">
        <v>0</v>
      </c>
      <c r="L868" s="4" t="str">
        <f>HYPERLINK("https://bukvum.ru/production/vivesky/neonovye-vyveski/")</f>
        <v>https://bukvum.ru/production/vivesky/neonovye-vyveski/</v>
      </c>
    </row>
    <row r="870" ht="12.75">
      <c r="A870" s="2" t="s">
        <v>545</v>
      </c>
    </row>
    <row r="871" spans="1:12" ht="12.75">
      <c r="A871" s="1" t="s">
        <v>1</v>
      </c>
      <c r="B871" s="1" t="s">
        <v>2</v>
      </c>
      <c r="C871" s="1" t="s">
        <v>3</v>
      </c>
      <c r="D871" s="1" t="s">
        <v>4</v>
      </c>
      <c r="E871" s="1" t="s">
        <v>5</v>
      </c>
      <c r="F871" s="1" t="s">
        <v>6</v>
      </c>
      <c r="G871" s="1" t="s">
        <v>7</v>
      </c>
      <c r="H871" s="1" t="s">
        <v>8</v>
      </c>
      <c r="I871" s="1" t="s">
        <v>9</v>
      </c>
      <c r="J871" s="1" t="s">
        <v>10</v>
      </c>
      <c r="K871" s="1" t="s">
        <v>11</v>
      </c>
      <c r="L871" s="1" t="s">
        <v>12</v>
      </c>
    </row>
    <row r="872" spans="1:12" ht="12.75">
      <c r="A872" s="1" t="s">
        <v>546</v>
      </c>
      <c r="B872" s="1">
        <v>82</v>
      </c>
      <c r="C872" s="1">
        <v>9000</v>
      </c>
      <c r="D872" s="1">
        <v>0</v>
      </c>
      <c r="E872" s="1">
        <v>2</v>
      </c>
      <c r="F872" s="1">
        <v>523000</v>
      </c>
      <c r="G872" s="1">
        <v>0</v>
      </c>
      <c r="H872" s="1">
        <v>7</v>
      </c>
      <c r="I872" s="1">
        <v>2462</v>
      </c>
      <c r="J872" s="1">
        <v>0</v>
      </c>
      <c r="K872" s="1">
        <v>4</v>
      </c>
      <c r="L872" s="4" t="str">
        <f>HYPERLINK("https://bukvum.ru/")</f>
        <v>https://bukvum.ru/</v>
      </c>
    </row>
    <row r="873" spans="1:12" ht="12.75">
      <c r="A873" s="1" t="s">
        <v>547</v>
      </c>
      <c r="B873" s="1">
        <v>53</v>
      </c>
      <c r="C873" s="1">
        <v>10000</v>
      </c>
      <c r="D873" s="1">
        <v>0</v>
      </c>
      <c r="E873" s="1">
        <v>0</v>
      </c>
      <c r="F873" s="1">
        <v>273000</v>
      </c>
      <c r="G873" s="1">
        <v>0</v>
      </c>
      <c r="H873" s="1">
        <v>0</v>
      </c>
      <c r="I873" s="1">
        <v>888</v>
      </c>
      <c r="J873" s="1">
        <v>0</v>
      </c>
      <c r="K873" s="1">
        <v>1</v>
      </c>
      <c r="L873" s="4" t="str">
        <f>HYPERLINK("https://bukvum.ru/")</f>
        <v>https://bukvum.ru/</v>
      </c>
    </row>
    <row r="874" spans="1:12" ht="12.75">
      <c r="A874" s="1" t="s">
        <v>545</v>
      </c>
      <c r="B874" s="1">
        <v>16</v>
      </c>
      <c r="C874" s="1">
        <v>10000</v>
      </c>
      <c r="D874" s="1">
        <v>0</v>
      </c>
      <c r="E874" s="1">
        <v>0</v>
      </c>
      <c r="F874" s="1">
        <v>79300</v>
      </c>
      <c r="G874" s="1">
        <v>0</v>
      </c>
      <c r="H874" s="1">
        <v>0</v>
      </c>
      <c r="I874" s="1">
        <v>7371</v>
      </c>
      <c r="J874" s="1">
        <v>0</v>
      </c>
      <c r="K874" s="1">
        <v>0</v>
      </c>
      <c r="L874" s="4" t="str">
        <f>HYPERLINK("https://bukvum.ru/")</f>
        <v>https://bukvum.ru/</v>
      </c>
    </row>
    <row r="876" ht="12.75">
      <c r="A876" s="2" t="s">
        <v>548</v>
      </c>
    </row>
    <row r="877" spans="1:12" ht="12.75">
      <c r="A877" s="1" t="s">
        <v>1</v>
      </c>
      <c r="B877" s="1" t="s">
        <v>2</v>
      </c>
      <c r="C877" s="1" t="s">
        <v>3</v>
      </c>
      <c r="D877" s="1" t="s">
        <v>4</v>
      </c>
      <c r="E877" s="1" t="s">
        <v>5</v>
      </c>
      <c r="F877" s="1" t="s">
        <v>6</v>
      </c>
      <c r="G877" s="1" t="s">
        <v>7</v>
      </c>
      <c r="H877" s="1" t="s">
        <v>8</v>
      </c>
      <c r="I877" s="1" t="s">
        <v>9</v>
      </c>
      <c r="J877" s="1" t="s">
        <v>10</v>
      </c>
      <c r="K877" s="1" t="s">
        <v>11</v>
      </c>
      <c r="L877" s="1" t="s">
        <v>12</v>
      </c>
    </row>
    <row r="878" spans="1:12" ht="12.75">
      <c r="A878" s="1" t="s">
        <v>548</v>
      </c>
      <c r="B878" s="1">
        <v>77</v>
      </c>
      <c r="C878" s="1">
        <v>10000</v>
      </c>
      <c r="D878" s="1">
        <v>1</v>
      </c>
      <c r="E878" s="1">
        <v>10</v>
      </c>
      <c r="F878" s="1">
        <v>2230000</v>
      </c>
      <c r="G878" s="1">
        <v>0</v>
      </c>
      <c r="H878" s="1">
        <v>10</v>
      </c>
      <c r="I878" s="1">
        <v>3672</v>
      </c>
      <c r="J878" s="1">
        <v>0</v>
      </c>
      <c r="K878" s="1">
        <v>15</v>
      </c>
      <c r="L878" s="4" t="str">
        <f>HYPERLINK("https://bukvum.ru/")</f>
        <v>https://bukvum.ru/</v>
      </c>
    </row>
    <row r="879" spans="1:12" ht="12.75">
      <c r="A879" s="1" t="s">
        <v>549</v>
      </c>
      <c r="B879" s="1">
        <v>15</v>
      </c>
      <c r="C879" s="1">
        <v>9000</v>
      </c>
      <c r="D879" s="1">
        <v>0</v>
      </c>
      <c r="E879" s="1">
        <v>3</v>
      </c>
      <c r="F879" s="1">
        <v>36400</v>
      </c>
      <c r="G879" s="1">
        <v>1</v>
      </c>
      <c r="H879" s="1">
        <v>4</v>
      </c>
      <c r="I879" s="1">
        <v>1985</v>
      </c>
      <c r="J879" s="1">
        <v>0</v>
      </c>
      <c r="K879" s="1">
        <v>0</v>
      </c>
      <c r="L879" s="4" t="str">
        <f>HYPERLINK("https://bukvum.ru/")</f>
        <v>https://bukvum.ru/</v>
      </c>
    </row>
    <row r="880" spans="1:12" ht="12.75">
      <c r="A880" s="1" t="s">
        <v>550</v>
      </c>
      <c r="B880" s="1">
        <v>21</v>
      </c>
      <c r="C880" s="1">
        <v>11000</v>
      </c>
      <c r="D880" s="1">
        <v>0</v>
      </c>
      <c r="E880" s="1">
        <v>4</v>
      </c>
      <c r="F880" s="1">
        <v>2710000</v>
      </c>
      <c r="G880" s="1">
        <v>0</v>
      </c>
      <c r="H880" s="1">
        <v>6</v>
      </c>
      <c r="I880" s="1">
        <v>3485</v>
      </c>
      <c r="J880" s="1">
        <v>0</v>
      </c>
      <c r="K880" s="1">
        <v>9</v>
      </c>
      <c r="L880" s="4" t="str">
        <f>HYPERLINK("https://bukvum.ru/")</f>
        <v>https://bukvum.ru/</v>
      </c>
    </row>
    <row r="882" ht="12.75">
      <c r="A882" s="2" t="s">
        <v>551</v>
      </c>
    </row>
    <row r="883" spans="1:12" ht="12.75">
      <c r="A883" s="1" t="s">
        <v>1</v>
      </c>
      <c r="B883" s="1" t="s">
        <v>2</v>
      </c>
      <c r="C883" s="1" t="s">
        <v>3</v>
      </c>
      <c r="D883" s="1" t="s">
        <v>4</v>
      </c>
      <c r="E883" s="1" t="s">
        <v>5</v>
      </c>
      <c r="F883" s="1" t="s">
        <v>6</v>
      </c>
      <c r="G883" s="1" t="s">
        <v>7</v>
      </c>
      <c r="H883" s="1" t="s">
        <v>8</v>
      </c>
      <c r="I883" s="1" t="s">
        <v>9</v>
      </c>
      <c r="J883" s="1" t="s">
        <v>10</v>
      </c>
      <c r="K883" s="1" t="s">
        <v>11</v>
      </c>
      <c r="L883" s="1" t="s">
        <v>12</v>
      </c>
    </row>
    <row r="884" spans="1:12" ht="12.75">
      <c r="A884" s="1" t="s">
        <v>552</v>
      </c>
      <c r="B884" s="1">
        <v>76</v>
      </c>
      <c r="C884" s="1">
        <v>16000</v>
      </c>
      <c r="D884" s="1">
        <v>2</v>
      </c>
      <c r="E884" s="1">
        <v>1</v>
      </c>
      <c r="F884" s="1">
        <v>928000</v>
      </c>
      <c r="G884" s="1">
        <v>0</v>
      </c>
      <c r="H884" s="1">
        <v>7</v>
      </c>
      <c r="I884" s="1">
        <v>5101</v>
      </c>
      <c r="J884" s="1">
        <v>0</v>
      </c>
      <c r="K884" s="1">
        <v>5</v>
      </c>
      <c r="L884" s="4" t="str">
        <f>HYPERLINK("https://bukvum.ru/")</f>
        <v>https://bukvum.ru/</v>
      </c>
    </row>
    <row r="885" spans="1:12" ht="12.75">
      <c r="A885" s="1" t="s">
        <v>551</v>
      </c>
      <c r="B885" s="1">
        <v>29</v>
      </c>
      <c r="C885" s="1">
        <v>16000</v>
      </c>
      <c r="D885" s="1">
        <v>3</v>
      </c>
      <c r="E885" s="1">
        <v>0</v>
      </c>
      <c r="F885" s="1">
        <v>42700</v>
      </c>
      <c r="G885" s="1">
        <v>1</v>
      </c>
      <c r="H885" s="1">
        <v>3</v>
      </c>
      <c r="I885" s="1">
        <v>3660</v>
      </c>
      <c r="J885" s="1">
        <v>0</v>
      </c>
      <c r="K885" s="1">
        <v>1</v>
      </c>
      <c r="L885" s="4" t="str">
        <f>HYPERLINK("https://bukvum.ru/")</f>
        <v>https://bukvum.ru/</v>
      </c>
    </row>
    <row r="886" spans="1:12" ht="12.75">
      <c r="A886" s="1" t="s">
        <v>553</v>
      </c>
      <c r="B886" s="1">
        <v>15</v>
      </c>
      <c r="C886" s="1">
        <v>13000</v>
      </c>
      <c r="D886" s="1">
        <v>3</v>
      </c>
      <c r="E886" s="1">
        <v>0</v>
      </c>
      <c r="F886" s="1">
        <v>1420000</v>
      </c>
      <c r="G886" s="1">
        <v>0</v>
      </c>
      <c r="H886" s="1">
        <v>8</v>
      </c>
      <c r="I886" s="1">
        <v>2869</v>
      </c>
      <c r="J886" s="1">
        <v>0</v>
      </c>
      <c r="K886" s="1">
        <v>8</v>
      </c>
      <c r="L886" s="4" t="str">
        <f>HYPERLINK("https://bukvum.ru/")</f>
        <v>https://bukvum.ru/</v>
      </c>
    </row>
    <row r="888" ht="12.75">
      <c r="A888" s="2" t="s">
        <v>554</v>
      </c>
    </row>
    <row r="889" spans="1:12" ht="12.75">
      <c r="A889" s="1" t="s">
        <v>1</v>
      </c>
      <c r="B889" s="1" t="s">
        <v>2</v>
      </c>
      <c r="C889" s="1" t="s">
        <v>3</v>
      </c>
      <c r="D889" s="1" t="s">
        <v>4</v>
      </c>
      <c r="E889" s="1" t="s">
        <v>5</v>
      </c>
      <c r="F889" s="1" t="s">
        <v>6</v>
      </c>
      <c r="G889" s="1" t="s">
        <v>7</v>
      </c>
      <c r="H889" s="1" t="s">
        <v>8</v>
      </c>
      <c r="I889" s="1" t="s">
        <v>9</v>
      </c>
      <c r="J889" s="1" t="s">
        <v>10</v>
      </c>
      <c r="K889" s="1" t="s">
        <v>11</v>
      </c>
      <c r="L889" s="1" t="s">
        <v>12</v>
      </c>
    </row>
    <row r="890" spans="1:12" ht="12.75">
      <c r="A890" s="1" t="s">
        <v>554</v>
      </c>
      <c r="B890" s="1">
        <v>393</v>
      </c>
      <c r="C890" s="1">
        <v>6000</v>
      </c>
      <c r="D890" s="1">
        <v>2</v>
      </c>
      <c r="E890" s="1">
        <v>4</v>
      </c>
      <c r="F890" s="1">
        <v>19700</v>
      </c>
      <c r="G890" s="1">
        <v>5</v>
      </c>
      <c r="H890" s="1">
        <v>3</v>
      </c>
      <c r="I890" s="1">
        <v>479</v>
      </c>
      <c r="J890" s="1">
        <v>0</v>
      </c>
      <c r="K890" s="1">
        <v>3</v>
      </c>
      <c r="L890" s="4" t="str">
        <f>HYPERLINK("https://bukvum.ru/production/vivesky/neonovye-vyveski/")</f>
        <v>https://bukvum.ru/production/vivesky/neonovye-vyveski/</v>
      </c>
    </row>
    <row r="891" spans="1:12" ht="12.75">
      <c r="A891" s="1" t="s">
        <v>555</v>
      </c>
      <c r="B891" s="1">
        <v>45</v>
      </c>
      <c r="C891" s="1">
        <v>10000</v>
      </c>
      <c r="D891" s="1">
        <v>2</v>
      </c>
      <c r="E891" s="1">
        <v>2</v>
      </c>
      <c r="F891" s="1">
        <v>11700</v>
      </c>
      <c r="G891" s="1">
        <v>5</v>
      </c>
      <c r="H891" s="1">
        <v>1</v>
      </c>
      <c r="I891" s="1">
        <v>1851</v>
      </c>
      <c r="J891" s="1">
        <v>0</v>
      </c>
      <c r="K891" s="1">
        <v>1</v>
      </c>
      <c r="L891" s="4" t="str">
        <f>HYPERLINK("https://bukvum.ru/")</f>
        <v>https://bukvum.ru/</v>
      </c>
    </row>
    <row r="892" spans="1:12" ht="12.75">
      <c r="A892" s="1" t="s">
        <v>556</v>
      </c>
      <c r="B892" s="1">
        <v>13</v>
      </c>
      <c r="C892" s="1">
        <v>12000</v>
      </c>
      <c r="D892" s="1">
        <v>2</v>
      </c>
      <c r="E892" s="1">
        <v>0</v>
      </c>
      <c r="F892" s="1">
        <v>116000</v>
      </c>
      <c r="G892" s="1">
        <v>2</v>
      </c>
      <c r="H892" s="1">
        <v>1</v>
      </c>
      <c r="I892" s="1">
        <v>1041</v>
      </c>
      <c r="J892" s="1">
        <v>0</v>
      </c>
      <c r="K892" s="1">
        <v>2</v>
      </c>
      <c r="L892" s="4" t="str">
        <f>HYPERLINK("https://bukvum.ru/")</f>
        <v>https://bukvum.ru/</v>
      </c>
    </row>
    <row r="894" ht="12.75">
      <c r="A894" s="2" t="s">
        <v>557</v>
      </c>
    </row>
    <row r="895" spans="1:12" ht="12.75">
      <c r="A895" s="1" t="s">
        <v>1</v>
      </c>
      <c r="B895" s="1" t="s">
        <v>2</v>
      </c>
      <c r="C895" s="1" t="s">
        <v>3</v>
      </c>
      <c r="D895" s="1" t="s">
        <v>4</v>
      </c>
      <c r="E895" s="1" t="s">
        <v>5</v>
      </c>
      <c r="F895" s="1" t="s">
        <v>6</v>
      </c>
      <c r="G895" s="1" t="s">
        <v>7</v>
      </c>
      <c r="H895" s="1" t="s">
        <v>8</v>
      </c>
      <c r="I895" s="1" t="s">
        <v>9</v>
      </c>
      <c r="J895" s="1" t="s">
        <v>10</v>
      </c>
      <c r="K895" s="1" t="s">
        <v>11</v>
      </c>
      <c r="L895" s="1" t="s">
        <v>12</v>
      </c>
    </row>
    <row r="896" spans="1:12" ht="12.75">
      <c r="A896" s="1" t="s">
        <v>558</v>
      </c>
      <c r="B896" s="1">
        <v>355</v>
      </c>
      <c r="C896" s="1">
        <v>9000</v>
      </c>
      <c r="D896" s="1">
        <v>0</v>
      </c>
      <c r="E896" s="1">
        <v>4</v>
      </c>
      <c r="F896" s="1">
        <v>18700000</v>
      </c>
      <c r="G896" s="1">
        <v>0</v>
      </c>
      <c r="H896" s="1">
        <v>7</v>
      </c>
      <c r="I896" s="1">
        <v>35585</v>
      </c>
      <c r="J896" s="1">
        <v>0</v>
      </c>
      <c r="K896" s="1">
        <v>10</v>
      </c>
      <c r="L896" s="4" t="str">
        <f>HYPERLINK("https://bukvum.ru/")</f>
        <v>https://bukvum.ru/</v>
      </c>
    </row>
    <row r="897" spans="1:12" ht="12.75">
      <c r="A897" s="1" t="s">
        <v>557</v>
      </c>
      <c r="B897" s="1">
        <v>14</v>
      </c>
      <c r="C897" s="1">
        <v>12000</v>
      </c>
      <c r="D897" s="1">
        <v>0</v>
      </c>
      <c r="E897" s="1">
        <v>2</v>
      </c>
      <c r="F897" s="1">
        <v>4830000</v>
      </c>
      <c r="G897" s="1">
        <v>0</v>
      </c>
      <c r="H897" s="1">
        <v>0</v>
      </c>
      <c r="I897" s="1">
        <v>9080</v>
      </c>
      <c r="J897" s="1">
        <v>0</v>
      </c>
      <c r="K897" s="1">
        <v>2</v>
      </c>
      <c r="L897" s="4" t="str">
        <f>HYPERLINK("https://bukvum.ru/")</f>
        <v>https://bukvum.ru/</v>
      </c>
    </row>
    <row r="899" ht="12.75">
      <c r="A899" s="2" t="s">
        <v>559</v>
      </c>
    </row>
    <row r="900" spans="1:12" ht="12.75">
      <c r="A900" s="1" t="s">
        <v>1</v>
      </c>
      <c r="B900" s="1" t="s">
        <v>2</v>
      </c>
      <c r="C900" s="1" t="s">
        <v>3</v>
      </c>
      <c r="D900" s="1" t="s">
        <v>4</v>
      </c>
      <c r="E900" s="1" t="s">
        <v>5</v>
      </c>
      <c r="F900" s="1" t="s">
        <v>6</v>
      </c>
      <c r="G900" s="1" t="s">
        <v>7</v>
      </c>
      <c r="H900" s="1" t="s">
        <v>8</v>
      </c>
      <c r="I900" s="1" t="s">
        <v>9</v>
      </c>
      <c r="J900" s="1" t="s">
        <v>10</v>
      </c>
      <c r="K900" s="1" t="s">
        <v>11</v>
      </c>
      <c r="L900" s="1" t="s">
        <v>12</v>
      </c>
    </row>
    <row r="901" spans="1:12" ht="12.75">
      <c r="A901" s="1" t="s">
        <v>560</v>
      </c>
      <c r="B901" s="1">
        <v>161</v>
      </c>
      <c r="C901" s="1">
        <v>13000</v>
      </c>
      <c r="D901" s="1">
        <v>0</v>
      </c>
      <c r="E901" s="1">
        <v>6</v>
      </c>
      <c r="F901" s="1">
        <v>249000</v>
      </c>
      <c r="G901" s="1">
        <v>0</v>
      </c>
      <c r="H901" s="1">
        <v>7</v>
      </c>
      <c r="I901" s="1">
        <v>32966</v>
      </c>
      <c r="J901" s="1">
        <v>0</v>
      </c>
      <c r="K901" s="1">
        <v>5</v>
      </c>
      <c r="L901" s="4" t="str">
        <f>HYPERLINK("https://bukvum.ru/")</f>
        <v>https://bukvum.ru/</v>
      </c>
    </row>
    <row r="902" spans="1:12" ht="12.75">
      <c r="A902" s="1" t="s">
        <v>559</v>
      </c>
      <c r="B902" s="1">
        <v>24</v>
      </c>
      <c r="C902" s="1">
        <v>11000</v>
      </c>
      <c r="D902" s="1">
        <v>0</v>
      </c>
      <c r="E902" s="1">
        <v>0</v>
      </c>
      <c r="F902" s="1">
        <v>10400</v>
      </c>
      <c r="G902" s="1">
        <v>0</v>
      </c>
      <c r="H902" s="1">
        <v>1</v>
      </c>
      <c r="I902" s="1">
        <v>904</v>
      </c>
      <c r="J902" s="1">
        <v>0</v>
      </c>
      <c r="K902" s="1">
        <v>4</v>
      </c>
      <c r="L902" s="4" t="str">
        <f>HYPERLINK("https://bukvum.ru/")</f>
        <v>https://bukvum.ru/</v>
      </c>
    </row>
    <row r="904" ht="12.75">
      <c r="A904" s="2" t="s">
        <v>561</v>
      </c>
    </row>
    <row r="905" spans="1:12" ht="12.75">
      <c r="A905" s="1" t="s">
        <v>1</v>
      </c>
      <c r="B905" s="1" t="s">
        <v>2</v>
      </c>
      <c r="C905" s="1" t="s">
        <v>3</v>
      </c>
      <c r="D905" s="1" t="s">
        <v>4</v>
      </c>
      <c r="E905" s="1" t="s">
        <v>5</v>
      </c>
      <c r="F905" s="1" t="s">
        <v>6</v>
      </c>
      <c r="G905" s="1" t="s">
        <v>7</v>
      </c>
      <c r="H905" s="1" t="s">
        <v>8</v>
      </c>
      <c r="I905" s="1" t="s">
        <v>9</v>
      </c>
      <c r="J905" s="1" t="s">
        <v>10</v>
      </c>
      <c r="K905" s="1" t="s">
        <v>11</v>
      </c>
      <c r="L905" s="1" t="s">
        <v>12</v>
      </c>
    </row>
    <row r="906" spans="1:12" ht="12.75">
      <c r="A906" s="1" t="s">
        <v>562</v>
      </c>
      <c r="B906" s="1">
        <v>387</v>
      </c>
      <c r="C906" s="1">
        <v>10000</v>
      </c>
      <c r="D906" s="1">
        <v>3</v>
      </c>
      <c r="E906" s="1">
        <v>0</v>
      </c>
      <c r="F906" s="1">
        <v>4150000</v>
      </c>
      <c r="G906" s="1">
        <v>1</v>
      </c>
      <c r="H906" s="1">
        <v>2</v>
      </c>
      <c r="I906" s="1">
        <v>21578</v>
      </c>
      <c r="J906" s="1">
        <v>0</v>
      </c>
      <c r="K906" s="1">
        <v>12</v>
      </c>
      <c r="L906" s="4" t="str">
        <f>HYPERLINK("https://bukvum.ru/")</f>
        <v>https://bukvum.ru/</v>
      </c>
    </row>
    <row r="907" spans="1:12" ht="12.75">
      <c r="A907" s="1" t="s">
        <v>561</v>
      </c>
      <c r="B907" s="1">
        <v>14</v>
      </c>
      <c r="C907" s="1">
        <v>10000</v>
      </c>
      <c r="D907" s="1">
        <v>4</v>
      </c>
      <c r="E907" s="1">
        <v>0</v>
      </c>
      <c r="F907" s="1">
        <v>334000</v>
      </c>
      <c r="G907" s="1">
        <v>0</v>
      </c>
      <c r="H907" s="1">
        <v>2</v>
      </c>
      <c r="I907" s="1">
        <v>17756</v>
      </c>
      <c r="J907" s="1">
        <v>0</v>
      </c>
      <c r="K907" s="1">
        <v>3</v>
      </c>
      <c r="L907" s="4" t="str">
        <f>HYPERLINK("https://bukvum.ru/")</f>
        <v>https://bukvum.ru/</v>
      </c>
    </row>
    <row r="909" ht="12.75">
      <c r="A909" s="2" t="s">
        <v>563</v>
      </c>
    </row>
    <row r="910" spans="1:12" ht="12.75">
      <c r="A910" s="1" t="s">
        <v>1</v>
      </c>
      <c r="B910" s="1" t="s">
        <v>2</v>
      </c>
      <c r="C910" s="1" t="s">
        <v>3</v>
      </c>
      <c r="D910" s="1" t="s">
        <v>4</v>
      </c>
      <c r="E910" s="1" t="s">
        <v>5</v>
      </c>
      <c r="F910" s="1" t="s">
        <v>6</v>
      </c>
      <c r="G910" s="1" t="s">
        <v>7</v>
      </c>
      <c r="H910" s="1" t="s">
        <v>8</v>
      </c>
      <c r="I910" s="1" t="s">
        <v>9</v>
      </c>
      <c r="J910" s="1" t="s">
        <v>10</v>
      </c>
      <c r="K910" s="1" t="s">
        <v>11</v>
      </c>
      <c r="L910" s="1" t="s">
        <v>12</v>
      </c>
    </row>
    <row r="911" spans="1:12" ht="12.75">
      <c r="A911" s="1" t="s">
        <v>564</v>
      </c>
      <c r="B911" s="1">
        <v>26</v>
      </c>
      <c r="C911" s="1">
        <v>25000</v>
      </c>
      <c r="D911" s="1">
        <v>0</v>
      </c>
      <c r="E911" s="1">
        <v>1</v>
      </c>
      <c r="F911" s="1">
        <v>4260000</v>
      </c>
      <c r="G911" s="1">
        <v>0</v>
      </c>
      <c r="H911" s="1">
        <v>3</v>
      </c>
      <c r="I911" s="1">
        <v>2155</v>
      </c>
      <c r="J911" s="1">
        <v>0</v>
      </c>
      <c r="K911" s="1">
        <v>4</v>
      </c>
      <c r="L911" s="4" t="str">
        <f>HYPERLINK("https://bukvum.ru/")</f>
        <v>https://bukvum.ru/</v>
      </c>
    </row>
    <row r="912" spans="1:12" ht="12.75">
      <c r="A912" s="1" t="s">
        <v>563</v>
      </c>
      <c r="B912" s="1">
        <v>13</v>
      </c>
      <c r="C912" s="1">
        <v>19000</v>
      </c>
      <c r="D912" s="1">
        <v>1</v>
      </c>
      <c r="E912" s="1">
        <v>3</v>
      </c>
      <c r="F912" s="1">
        <v>1260000</v>
      </c>
      <c r="G912" s="1">
        <v>0</v>
      </c>
      <c r="H912" s="1">
        <v>4</v>
      </c>
      <c r="I912" s="1">
        <v>1179</v>
      </c>
      <c r="J912" s="1">
        <v>0</v>
      </c>
      <c r="K912" s="1">
        <v>7</v>
      </c>
      <c r="L912" s="4" t="str">
        <f>HYPERLINK("https://bukvum.ru/")</f>
        <v>https://bukvum.ru/</v>
      </c>
    </row>
    <row r="914" ht="12.75">
      <c r="A914" s="2" t="s">
        <v>565</v>
      </c>
    </row>
    <row r="915" spans="1:12" ht="12.75">
      <c r="A915" s="1" t="s">
        <v>1</v>
      </c>
      <c r="B915" s="1" t="s">
        <v>2</v>
      </c>
      <c r="C915" s="1" t="s">
        <v>3</v>
      </c>
      <c r="D915" s="1" t="s">
        <v>4</v>
      </c>
      <c r="E915" s="1" t="s">
        <v>5</v>
      </c>
      <c r="F915" s="1" t="s">
        <v>6</v>
      </c>
      <c r="G915" s="1" t="s">
        <v>7</v>
      </c>
      <c r="H915" s="1" t="s">
        <v>8</v>
      </c>
      <c r="I915" s="1" t="s">
        <v>9</v>
      </c>
      <c r="J915" s="1" t="s">
        <v>10</v>
      </c>
      <c r="K915" s="1" t="s">
        <v>11</v>
      </c>
      <c r="L915" s="1" t="s">
        <v>12</v>
      </c>
    </row>
    <row r="916" spans="1:12" ht="12.75">
      <c r="A916" s="1" t="s">
        <v>566</v>
      </c>
      <c r="B916" s="1">
        <v>27</v>
      </c>
      <c r="C916" s="1">
        <v>22000</v>
      </c>
      <c r="D916" s="1">
        <v>0</v>
      </c>
      <c r="E916" s="1">
        <v>0</v>
      </c>
      <c r="F916" s="1">
        <v>1280000</v>
      </c>
      <c r="G916" s="1">
        <v>0</v>
      </c>
      <c r="H916" s="1">
        <v>2</v>
      </c>
      <c r="I916" s="1">
        <v>1166</v>
      </c>
      <c r="J916" s="1">
        <v>0</v>
      </c>
      <c r="K916" s="1">
        <v>0</v>
      </c>
      <c r="L916" s="4" t="str">
        <f>HYPERLINK("https://bukvum.ru/")</f>
        <v>https://bukvum.ru/</v>
      </c>
    </row>
    <row r="917" spans="1:12" ht="12.75">
      <c r="A917" s="1" t="s">
        <v>565</v>
      </c>
      <c r="B917" s="1">
        <v>19</v>
      </c>
      <c r="C917" s="1">
        <v>15000</v>
      </c>
      <c r="D917" s="1">
        <v>0</v>
      </c>
      <c r="E917" s="1">
        <v>0</v>
      </c>
      <c r="F917" s="1">
        <v>164000</v>
      </c>
      <c r="G917" s="1">
        <v>0</v>
      </c>
      <c r="H917" s="1">
        <v>7</v>
      </c>
      <c r="I917" s="1">
        <v>1046</v>
      </c>
      <c r="J917" s="1">
        <v>0</v>
      </c>
      <c r="K917" s="1">
        <v>1</v>
      </c>
      <c r="L917" s="4" t="str">
        <f>HYPERLINK("https://bukvum.ru/")</f>
        <v>https://bukvum.ru/</v>
      </c>
    </row>
    <row r="919" ht="12.75">
      <c r="A919" s="2" t="s">
        <v>567</v>
      </c>
    </row>
    <row r="920" spans="1:12" ht="12.75">
      <c r="A920" s="1" t="s">
        <v>1</v>
      </c>
      <c r="B920" s="1" t="s">
        <v>2</v>
      </c>
      <c r="C920" s="1" t="s">
        <v>3</v>
      </c>
      <c r="D920" s="1" t="s">
        <v>4</v>
      </c>
      <c r="E920" s="1" t="s">
        <v>5</v>
      </c>
      <c r="F920" s="1" t="s">
        <v>6</v>
      </c>
      <c r="G920" s="1" t="s">
        <v>7</v>
      </c>
      <c r="H920" s="1" t="s">
        <v>8</v>
      </c>
      <c r="I920" s="1" t="s">
        <v>9</v>
      </c>
      <c r="J920" s="1" t="s">
        <v>10</v>
      </c>
      <c r="K920" s="1" t="s">
        <v>11</v>
      </c>
      <c r="L920" s="1" t="s">
        <v>12</v>
      </c>
    </row>
    <row r="921" spans="1:12" ht="12.75">
      <c r="A921" s="1" t="s">
        <v>568</v>
      </c>
      <c r="B921" s="1">
        <v>474</v>
      </c>
      <c r="C921" s="1">
        <v>13000</v>
      </c>
      <c r="D921" s="1">
        <v>3</v>
      </c>
      <c r="E921" s="1">
        <v>4</v>
      </c>
      <c r="F921" s="1">
        <v>634000</v>
      </c>
      <c r="G921" s="1">
        <v>0</v>
      </c>
      <c r="H921" s="1">
        <v>3</v>
      </c>
      <c r="I921" s="1">
        <v>6685</v>
      </c>
      <c r="J921" s="1">
        <v>0</v>
      </c>
      <c r="K921" s="1">
        <v>12</v>
      </c>
      <c r="L921" s="4" t="str">
        <f>HYPERLINK("https://bukvum.ru/")</f>
        <v>https://bukvum.ru/</v>
      </c>
    </row>
    <row r="922" spans="1:12" ht="12.75">
      <c r="A922" s="1" t="s">
        <v>567</v>
      </c>
      <c r="B922" s="1">
        <v>15</v>
      </c>
      <c r="C922" s="1">
        <v>17000</v>
      </c>
      <c r="D922" s="1">
        <v>2</v>
      </c>
      <c r="E922" s="1">
        <v>0</v>
      </c>
      <c r="F922" s="1">
        <v>4930000</v>
      </c>
      <c r="G922" s="1">
        <v>0</v>
      </c>
      <c r="H922" s="1">
        <v>0</v>
      </c>
      <c r="I922" s="1">
        <v>6674</v>
      </c>
      <c r="J922" s="1">
        <v>0</v>
      </c>
      <c r="K922" s="1">
        <v>4</v>
      </c>
      <c r="L922" s="4" t="str">
        <f>HYPERLINK("https://bukvum.ru/")</f>
        <v>https://bukvum.ru/</v>
      </c>
    </row>
    <row r="924" ht="12.75">
      <c r="A924" s="2" t="s">
        <v>569</v>
      </c>
    </row>
    <row r="925" spans="1:12" ht="12.75">
      <c r="A925" s="1" t="s">
        <v>1</v>
      </c>
      <c r="B925" s="1" t="s">
        <v>2</v>
      </c>
      <c r="C925" s="1" t="s">
        <v>3</v>
      </c>
      <c r="D925" s="1" t="s">
        <v>4</v>
      </c>
      <c r="E925" s="1" t="s">
        <v>5</v>
      </c>
      <c r="F925" s="1" t="s">
        <v>6</v>
      </c>
      <c r="G925" s="1" t="s">
        <v>7</v>
      </c>
      <c r="H925" s="1" t="s">
        <v>8</v>
      </c>
      <c r="I925" s="1" t="s">
        <v>9</v>
      </c>
      <c r="J925" s="1" t="s">
        <v>10</v>
      </c>
      <c r="K925" s="1" t="s">
        <v>11</v>
      </c>
      <c r="L925" s="1" t="s">
        <v>12</v>
      </c>
    </row>
    <row r="926" spans="1:12" ht="12.75">
      <c r="A926" s="1" t="s">
        <v>570</v>
      </c>
      <c r="B926" s="1">
        <v>29</v>
      </c>
      <c r="C926" s="1">
        <v>12000</v>
      </c>
      <c r="D926" s="1">
        <v>1</v>
      </c>
      <c r="E926" s="1">
        <v>0</v>
      </c>
      <c r="F926" s="1">
        <v>1200000</v>
      </c>
      <c r="G926" s="1">
        <v>0</v>
      </c>
      <c r="H926" s="1">
        <v>0</v>
      </c>
      <c r="I926" s="1">
        <v>3865</v>
      </c>
      <c r="J926" s="1">
        <v>0</v>
      </c>
      <c r="K926" s="1">
        <v>4</v>
      </c>
      <c r="L926" s="4" t="str">
        <f>HYPERLINK("https://bukvum.ru/")</f>
        <v>https://bukvum.ru/</v>
      </c>
    </row>
    <row r="927" spans="1:12" ht="12.75">
      <c r="A927" s="1" t="s">
        <v>569</v>
      </c>
      <c r="B927" s="1">
        <v>13</v>
      </c>
      <c r="C927" s="1">
        <v>10000</v>
      </c>
      <c r="D927" s="1">
        <v>0</v>
      </c>
      <c r="E927" s="1">
        <v>0</v>
      </c>
      <c r="F927" s="1">
        <v>461000</v>
      </c>
      <c r="G927" s="1">
        <v>0</v>
      </c>
      <c r="H927" s="1">
        <v>1</v>
      </c>
      <c r="I927" s="1">
        <v>680</v>
      </c>
      <c r="J927" s="1">
        <v>0</v>
      </c>
      <c r="K927" s="1">
        <v>1</v>
      </c>
      <c r="L927" s="4" t="str">
        <f>HYPERLINK("https://bukvum.ru/")</f>
        <v>https://bukvum.ru/</v>
      </c>
    </row>
    <row r="929" ht="12.75">
      <c r="A929" s="2" t="s">
        <v>571</v>
      </c>
    </row>
    <row r="930" spans="1:12" ht="12.75">
      <c r="A930" s="1" t="s">
        <v>1</v>
      </c>
      <c r="B930" s="1" t="s">
        <v>2</v>
      </c>
      <c r="C930" s="1" t="s">
        <v>3</v>
      </c>
      <c r="D930" s="1" t="s">
        <v>4</v>
      </c>
      <c r="E930" s="1" t="s">
        <v>5</v>
      </c>
      <c r="F930" s="1" t="s">
        <v>6</v>
      </c>
      <c r="G930" s="1" t="s">
        <v>7</v>
      </c>
      <c r="H930" s="1" t="s">
        <v>8</v>
      </c>
      <c r="I930" s="1" t="s">
        <v>9</v>
      </c>
      <c r="J930" s="1" t="s">
        <v>10</v>
      </c>
      <c r="K930" s="1" t="s">
        <v>11</v>
      </c>
      <c r="L930" s="1" t="s">
        <v>12</v>
      </c>
    </row>
    <row r="931" spans="1:12" ht="12.75">
      <c r="A931" s="1" t="s">
        <v>572</v>
      </c>
      <c r="B931" s="1">
        <v>29</v>
      </c>
      <c r="C931" s="1">
        <v>11000</v>
      </c>
      <c r="D931" s="1">
        <v>0</v>
      </c>
      <c r="E931" s="1">
        <v>1</v>
      </c>
      <c r="F931" s="1">
        <v>1050000</v>
      </c>
      <c r="G931" s="1">
        <v>0</v>
      </c>
      <c r="H931" s="1">
        <v>2</v>
      </c>
      <c r="I931" s="1">
        <v>39387</v>
      </c>
      <c r="J931" s="1">
        <v>0</v>
      </c>
      <c r="K931" s="1">
        <v>0</v>
      </c>
      <c r="L931" s="4" t="str">
        <f>HYPERLINK("https://bukvum.ru/")</f>
        <v>https://bukvum.ru/</v>
      </c>
    </row>
    <row r="932" spans="1:12" ht="12.75">
      <c r="A932" s="1" t="s">
        <v>571</v>
      </c>
      <c r="B932" s="1">
        <v>22</v>
      </c>
      <c r="C932" s="1">
        <v>14000</v>
      </c>
      <c r="D932" s="1">
        <v>0</v>
      </c>
      <c r="E932" s="1">
        <v>2</v>
      </c>
      <c r="F932" s="1">
        <v>4690000</v>
      </c>
      <c r="G932" s="1">
        <v>0</v>
      </c>
      <c r="H932" s="1">
        <v>3</v>
      </c>
      <c r="I932" s="1">
        <v>5306</v>
      </c>
      <c r="J932" s="1">
        <v>0</v>
      </c>
      <c r="K932" s="1">
        <v>0</v>
      </c>
      <c r="L932" s="4" t="str">
        <f>HYPERLINK("https://bukvum.ru/")</f>
        <v>https://bukvum.ru/</v>
      </c>
    </row>
    <row r="934" ht="12.75">
      <c r="A934" s="2" t="s">
        <v>573</v>
      </c>
    </row>
    <row r="935" spans="1:12" ht="12.75">
      <c r="A935" s="1" t="s">
        <v>1</v>
      </c>
      <c r="B935" s="1" t="s">
        <v>2</v>
      </c>
      <c r="C935" s="1" t="s">
        <v>3</v>
      </c>
      <c r="D935" s="1" t="s">
        <v>4</v>
      </c>
      <c r="E935" s="1" t="s">
        <v>5</v>
      </c>
      <c r="F935" s="1" t="s">
        <v>6</v>
      </c>
      <c r="G935" s="1" t="s">
        <v>7</v>
      </c>
      <c r="H935" s="1" t="s">
        <v>8</v>
      </c>
      <c r="I935" s="1" t="s">
        <v>9</v>
      </c>
      <c r="J935" s="1" t="s">
        <v>10</v>
      </c>
      <c r="K935" s="1" t="s">
        <v>11</v>
      </c>
      <c r="L935" s="1" t="s">
        <v>12</v>
      </c>
    </row>
    <row r="936" spans="1:12" ht="12.75">
      <c r="A936" s="1" t="s">
        <v>574</v>
      </c>
      <c r="B936" s="1">
        <v>30</v>
      </c>
      <c r="C936" s="1">
        <v>10000</v>
      </c>
      <c r="D936" s="1">
        <v>0</v>
      </c>
      <c r="E936" s="1">
        <v>3</v>
      </c>
      <c r="F936" s="1">
        <v>2550000</v>
      </c>
      <c r="G936" s="1">
        <v>0</v>
      </c>
      <c r="H936" s="1">
        <v>1</v>
      </c>
      <c r="I936" s="1">
        <v>2265</v>
      </c>
      <c r="J936" s="1">
        <v>0</v>
      </c>
      <c r="K936" s="1">
        <v>11</v>
      </c>
      <c r="L936" s="4" t="str">
        <f>HYPERLINK("https://bukvum.ru/")</f>
        <v>https://bukvum.ru/</v>
      </c>
    </row>
    <row r="937" spans="1:12" ht="12.75">
      <c r="A937" s="1" t="s">
        <v>573</v>
      </c>
      <c r="B937" s="1">
        <v>13</v>
      </c>
      <c r="C937" s="1">
        <v>8000</v>
      </c>
      <c r="D937" s="1">
        <v>0</v>
      </c>
      <c r="E937" s="1">
        <v>4</v>
      </c>
      <c r="F937" s="1">
        <v>509000</v>
      </c>
      <c r="G937" s="1">
        <v>0</v>
      </c>
      <c r="H937" s="1">
        <v>7</v>
      </c>
      <c r="I937" s="1">
        <v>2087</v>
      </c>
      <c r="J937" s="1">
        <v>0</v>
      </c>
      <c r="K937" s="1">
        <v>6</v>
      </c>
      <c r="L937" s="4" t="str">
        <f>HYPERLINK("https://bukvum.ru/")</f>
        <v>https://bukvum.ru/</v>
      </c>
    </row>
    <row r="939" ht="12.75">
      <c r="A939" s="2" t="s">
        <v>575</v>
      </c>
    </row>
    <row r="940" spans="1:12" ht="12.75">
      <c r="A940" s="1" t="s">
        <v>1</v>
      </c>
      <c r="B940" s="1" t="s">
        <v>2</v>
      </c>
      <c r="C940" s="1" t="s">
        <v>3</v>
      </c>
      <c r="D940" s="1" t="s">
        <v>4</v>
      </c>
      <c r="E940" s="1" t="s">
        <v>5</v>
      </c>
      <c r="F940" s="1" t="s">
        <v>6</v>
      </c>
      <c r="G940" s="1" t="s">
        <v>7</v>
      </c>
      <c r="H940" s="1" t="s">
        <v>8</v>
      </c>
      <c r="I940" s="1" t="s">
        <v>9</v>
      </c>
      <c r="J940" s="1" t="s">
        <v>10</v>
      </c>
      <c r="K940" s="1" t="s">
        <v>11</v>
      </c>
      <c r="L940" s="1" t="s">
        <v>12</v>
      </c>
    </row>
    <row r="941" spans="1:12" ht="12.75">
      <c r="A941" s="1" t="s">
        <v>576</v>
      </c>
      <c r="B941" s="1">
        <v>30</v>
      </c>
      <c r="C941" s="1">
        <v>11000</v>
      </c>
      <c r="D941" s="1">
        <v>0</v>
      </c>
      <c r="E941" s="1">
        <v>2</v>
      </c>
      <c r="F941" s="1">
        <v>41500</v>
      </c>
      <c r="G941" s="1">
        <v>0</v>
      </c>
      <c r="H941" s="1">
        <v>4</v>
      </c>
      <c r="I941" s="1">
        <v>172</v>
      </c>
      <c r="J941" s="1">
        <v>0</v>
      </c>
      <c r="K941" s="1">
        <v>0</v>
      </c>
      <c r="L941" s="4" t="str">
        <f>HYPERLINK("https://bukvum.ru/")</f>
        <v>https://bukvum.ru/</v>
      </c>
    </row>
    <row r="942" spans="1:12" ht="12.75">
      <c r="A942" s="1" t="s">
        <v>575</v>
      </c>
      <c r="B942" s="1">
        <v>17</v>
      </c>
      <c r="C942" s="1">
        <v>22000</v>
      </c>
      <c r="D942" s="1">
        <v>0</v>
      </c>
      <c r="E942" s="1">
        <v>3</v>
      </c>
      <c r="F942" s="1">
        <v>211000</v>
      </c>
      <c r="G942" s="1">
        <v>0</v>
      </c>
      <c r="H942" s="1">
        <v>5</v>
      </c>
      <c r="I942" s="1">
        <v>248</v>
      </c>
      <c r="J942" s="1">
        <v>0</v>
      </c>
      <c r="K942" s="1">
        <v>2</v>
      </c>
      <c r="L942" s="4" t="str">
        <f>HYPERLINK("https://bukvum.ru/")</f>
        <v>https://bukvum.ru/</v>
      </c>
    </row>
    <row r="944" ht="12.75">
      <c r="A944" s="2" t="s">
        <v>577</v>
      </c>
    </row>
    <row r="945" spans="1:12" ht="12.75">
      <c r="A945" s="1" t="s">
        <v>1</v>
      </c>
      <c r="B945" s="1" t="s">
        <v>2</v>
      </c>
      <c r="C945" s="1" t="s">
        <v>3</v>
      </c>
      <c r="D945" s="1" t="s">
        <v>4</v>
      </c>
      <c r="E945" s="1" t="s">
        <v>5</v>
      </c>
      <c r="F945" s="1" t="s">
        <v>6</v>
      </c>
      <c r="G945" s="1" t="s">
        <v>7</v>
      </c>
      <c r="H945" s="1" t="s">
        <v>8</v>
      </c>
      <c r="I945" s="1" t="s">
        <v>9</v>
      </c>
      <c r="J945" s="1" t="s">
        <v>10</v>
      </c>
      <c r="K945" s="1" t="s">
        <v>11</v>
      </c>
      <c r="L945" s="1" t="s">
        <v>12</v>
      </c>
    </row>
    <row r="946" spans="1:12" ht="12.75">
      <c r="A946" s="1" t="s">
        <v>578</v>
      </c>
      <c r="B946" s="1">
        <v>31</v>
      </c>
      <c r="C946" s="1">
        <v>9000</v>
      </c>
      <c r="D946" s="1">
        <v>3</v>
      </c>
      <c r="E946" s="1">
        <v>1</v>
      </c>
      <c r="F946" s="1">
        <v>3770000</v>
      </c>
      <c r="G946" s="1">
        <v>3</v>
      </c>
      <c r="H946" s="1">
        <v>7</v>
      </c>
      <c r="I946" s="1">
        <v>61400</v>
      </c>
      <c r="J946" s="1">
        <v>0</v>
      </c>
      <c r="K946" s="1">
        <v>5</v>
      </c>
      <c r="L946" s="4" t="str">
        <f>HYPERLINK("https://bukvum.ru/production/vivesky/svetovye-vyveski/")</f>
        <v>https://bukvum.ru/production/vivesky/svetovye-vyveski/</v>
      </c>
    </row>
    <row r="947" spans="1:12" ht="12.75">
      <c r="A947" s="1" t="s">
        <v>577</v>
      </c>
      <c r="B947" s="1">
        <v>23</v>
      </c>
      <c r="C947" s="1">
        <v>10000</v>
      </c>
      <c r="D947" s="1">
        <v>10</v>
      </c>
      <c r="E947" s="1">
        <v>2</v>
      </c>
      <c r="F947" s="1">
        <v>3350000</v>
      </c>
      <c r="G947" s="1">
        <v>7</v>
      </c>
      <c r="H947" s="1">
        <v>2</v>
      </c>
      <c r="I947" s="1">
        <v>4918</v>
      </c>
      <c r="J947" s="1">
        <v>0</v>
      </c>
      <c r="K947" s="1">
        <v>5</v>
      </c>
      <c r="L947" s="4" t="str">
        <f>HYPERLINK("https://bukvum.ru/")</f>
        <v>https://bukvum.ru/</v>
      </c>
    </row>
    <row r="949" ht="12.75">
      <c r="A949" s="2" t="s">
        <v>579</v>
      </c>
    </row>
    <row r="950" spans="1:12" ht="12.75">
      <c r="A950" s="1" t="s">
        <v>1</v>
      </c>
      <c r="B950" s="1" t="s">
        <v>2</v>
      </c>
      <c r="C950" s="1" t="s">
        <v>3</v>
      </c>
      <c r="D950" s="1" t="s">
        <v>4</v>
      </c>
      <c r="E950" s="1" t="s">
        <v>5</v>
      </c>
      <c r="F950" s="1" t="s">
        <v>6</v>
      </c>
      <c r="G950" s="1" t="s">
        <v>7</v>
      </c>
      <c r="H950" s="1" t="s">
        <v>8</v>
      </c>
      <c r="I950" s="1" t="s">
        <v>9</v>
      </c>
      <c r="J950" s="1" t="s">
        <v>10</v>
      </c>
      <c r="K950" s="1" t="s">
        <v>11</v>
      </c>
      <c r="L950" s="1" t="s">
        <v>12</v>
      </c>
    </row>
    <row r="951" spans="1:12" ht="12.75">
      <c r="A951" s="1" t="s">
        <v>580</v>
      </c>
      <c r="B951" s="1">
        <v>31</v>
      </c>
      <c r="C951" s="1">
        <v>11000</v>
      </c>
      <c r="D951" s="1">
        <v>0</v>
      </c>
      <c r="E951" s="1">
        <v>1</v>
      </c>
      <c r="F951" s="1">
        <v>228000</v>
      </c>
      <c r="G951" s="1">
        <v>0</v>
      </c>
      <c r="H951" s="1">
        <v>1</v>
      </c>
      <c r="I951" s="1">
        <v>2004</v>
      </c>
      <c r="J951" s="1">
        <v>0</v>
      </c>
      <c r="K951" s="1">
        <v>18</v>
      </c>
      <c r="L951" s="4" t="str">
        <f>HYPERLINK("https://bukvum.ru/")</f>
        <v>https://bukvum.ru/</v>
      </c>
    </row>
    <row r="952" spans="1:12" ht="12.75">
      <c r="A952" s="1" t="s">
        <v>579</v>
      </c>
      <c r="B952" s="1">
        <v>14</v>
      </c>
      <c r="C952" s="1">
        <v>14000</v>
      </c>
      <c r="D952" s="1">
        <v>0</v>
      </c>
      <c r="E952" s="1">
        <v>0</v>
      </c>
      <c r="F952" s="1">
        <v>1340000</v>
      </c>
      <c r="G952" s="1">
        <v>0</v>
      </c>
      <c r="H952" s="1">
        <v>1</v>
      </c>
      <c r="I952" s="1">
        <v>2634</v>
      </c>
      <c r="J952" s="1">
        <v>0</v>
      </c>
      <c r="K952" s="1">
        <v>8</v>
      </c>
      <c r="L952" s="4" t="str">
        <f>HYPERLINK("https://bukvum.ru/")</f>
        <v>https://bukvum.ru/</v>
      </c>
    </row>
    <row r="954" ht="12.75">
      <c r="A954" s="2" t="s">
        <v>581</v>
      </c>
    </row>
    <row r="955" spans="1:12" ht="12.75">
      <c r="A955" s="1" t="s">
        <v>1</v>
      </c>
      <c r="B955" s="1" t="s">
        <v>2</v>
      </c>
      <c r="C955" s="1" t="s">
        <v>3</v>
      </c>
      <c r="D955" s="1" t="s">
        <v>4</v>
      </c>
      <c r="E955" s="1" t="s">
        <v>5</v>
      </c>
      <c r="F955" s="1" t="s">
        <v>6</v>
      </c>
      <c r="G955" s="1" t="s">
        <v>7</v>
      </c>
      <c r="H955" s="1" t="s">
        <v>8</v>
      </c>
      <c r="I955" s="1" t="s">
        <v>9</v>
      </c>
      <c r="J955" s="1" t="s">
        <v>10</v>
      </c>
      <c r="K955" s="1" t="s">
        <v>11</v>
      </c>
      <c r="L955" s="1" t="s">
        <v>12</v>
      </c>
    </row>
    <row r="956" spans="1:12" ht="12.75">
      <c r="A956" s="1" t="s">
        <v>582</v>
      </c>
      <c r="B956" s="1">
        <v>31</v>
      </c>
      <c r="C956" s="1">
        <v>17000</v>
      </c>
      <c r="D956" s="1">
        <v>0</v>
      </c>
      <c r="E956" s="1">
        <v>6</v>
      </c>
      <c r="F956" s="1">
        <v>122000</v>
      </c>
      <c r="G956" s="1">
        <v>0</v>
      </c>
      <c r="H956" s="1">
        <v>7</v>
      </c>
      <c r="I956" s="1">
        <v>3568</v>
      </c>
      <c r="J956" s="1">
        <v>0</v>
      </c>
      <c r="K956" s="1">
        <v>3</v>
      </c>
      <c r="L956" s="4" t="str">
        <f>HYPERLINK("https://bukvum.ru/")</f>
        <v>https://bukvum.ru/</v>
      </c>
    </row>
    <row r="957" spans="1:12" ht="12.75">
      <c r="A957" s="1" t="s">
        <v>581</v>
      </c>
      <c r="B957" s="1">
        <v>16</v>
      </c>
      <c r="C957" s="1">
        <v>18000</v>
      </c>
      <c r="D957" s="1">
        <v>0</v>
      </c>
      <c r="E957" s="1">
        <v>3</v>
      </c>
      <c r="F957" s="1">
        <v>1350000</v>
      </c>
      <c r="G957" s="1">
        <v>0</v>
      </c>
      <c r="H957" s="1">
        <v>8</v>
      </c>
      <c r="I957" s="1">
        <v>1421</v>
      </c>
      <c r="J957" s="1">
        <v>0</v>
      </c>
      <c r="K957" s="1">
        <v>4</v>
      </c>
      <c r="L957" s="4" t="str">
        <f>HYPERLINK("https://bukvum.ru/")</f>
        <v>https://bukvum.ru/</v>
      </c>
    </row>
    <row r="959" ht="12.75">
      <c r="A959" s="2" t="s">
        <v>583</v>
      </c>
    </row>
    <row r="960" spans="1:12" ht="12.75">
      <c r="A960" s="1" t="s">
        <v>1</v>
      </c>
      <c r="B960" s="1" t="s">
        <v>2</v>
      </c>
      <c r="C960" s="1" t="s">
        <v>3</v>
      </c>
      <c r="D960" s="1" t="s">
        <v>4</v>
      </c>
      <c r="E960" s="1" t="s">
        <v>5</v>
      </c>
      <c r="F960" s="1" t="s">
        <v>6</v>
      </c>
      <c r="G960" s="1" t="s">
        <v>7</v>
      </c>
      <c r="H960" s="1" t="s">
        <v>8</v>
      </c>
      <c r="I960" s="1" t="s">
        <v>9</v>
      </c>
      <c r="J960" s="1" t="s">
        <v>10</v>
      </c>
      <c r="K960" s="1" t="s">
        <v>11</v>
      </c>
      <c r="L960" s="1" t="s">
        <v>12</v>
      </c>
    </row>
    <row r="961" spans="1:12" ht="12.75">
      <c r="A961" s="1" t="s">
        <v>584</v>
      </c>
      <c r="B961" s="1">
        <v>31</v>
      </c>
      <c r="C961" s="1">
        <v>14000</v>
      </c>
      <c r="D961" s="1">
        <v>0</v>
      </c>
      <c r="E961" s="1">
        <v>0</v>
      </c>
      <c r="F961" s="1">
        <v>211000</v>
      </c>
      <c r="G961" s="1">
        <v>0</v>
      </c>
      <c r="H961" s="1">
        <v>1</v>
      </c>
      <c r="I961" s="1">
        <v>413</v>
      </c>
      <c r="J961" s="1">
        <v>0</v>
      </c>
      <c r="K961" s="1">
        <v>0</v>
      </c>
      <c r="L961" s="4" t="str">
        <f>HYPERLINK("https://bukvum.ru/")</f>
        <v>https://bukvum.ru/</v>
      </c>
    </row>
    <row r="962" spans="1:12" ht="12.75">
      <c r="A962" s="1" t="s">
        <v>583</v>
      </c>
      <c r="B962" s="1">
        <v>14</v>
      </c>
      <c r="C962" s="1">
        <v>13000</v>
      </c>
      <c r="D962" s="1">
        <v>0</v>
      </c>
      <c r="E962" s="1">
        <v>0</v>
      </c>
      <c r="F962" s="1">
        <v>195000</v>
      </c>
      <c r="G962" s="1">
        <v>0</v>
      </c>
      <c r="H962" s="1">
        <v>0</v>
      </c>
      <c r="I962" s="1">
        <v>398</v>
      </c>
      <c r="J962" s="1">
        <v>0</v>
      </c>
      <c r="K962" s="1">
        <v>0</v>
      </c>
      <c r="L962" s="4" t="str">
        <f>HYPERLINK("https://bukvum.ru/")</f>
        <v>https://bukvum.ru/</v>
      </c>
    </row>
    <row r="964" ht="12.75">
      <c r="A964" s="2" t="s">
        <v>585</v>
      </c>
    </row>
    <row r="965" spans="1:12" ht="12.75">
      <c r="A965" s="1" t="s">
        <v>1</v>
      </c>
      <c r="B965" s="1" t="s">
        <v>2</v>
      </c>
      <c r="C965" s="1" t="s">
        <v>3</v>
      </c>
      <c r="D965" s="1" t="s">
        <v>4</v>
      </c>
      <c r="E965" s="1" t="s">
        <v>5</v>
      </c>
      <c r="F965" s="1" t="s">
        <v>6</v>
      </c>
      <c r="G965" s="1" t="s">
        <v>7</v>
      </c>
      <c r="H965" s="1" t="s">
        <v>8</v>
      </c>
      <c r="I965" s="1" t="s">
        <v>9</v>
      </c>
      <c r="J965" s="1" t="s">
        <v>10</v>
      </c>
      <c r="K965" s="1" t="s">
        <v>11</v>
      </c>
      <c r="L965" s="1" t="s">
        <v>12</v>
      </c>
    </row>
    <row r="966" spans="1:12" ht="12.75">
      <c r="A966" s="1" t="s">
        <v>586</v>
      </c>
      <c r="B966" s="1">
        <v>32</v>
      </c>
      <c r="C966" s="1">
        <v>8000</v>
      </c>
      <c r="D966" s="1">
        <v>0</v>
      </c>
      <c r="E966" s="1">
        <v>5</v>
      </c>
      <c r="F966" s="1">
        <v>7930</v>
      </c>
      <c r="G966" s="1">
        <v>0</v>
      </c>
      <c r="H966" s="1">
        <v>7</v>
      </c>
      <c r="I966" s="1">
        <v>150</v>
      </c>
      <c r="J966" s="1">
        <v>0</v>
      </c>
      <c r="K966" s="1">
        <v>3</v>
      </c>
      <c r="L966" s="4" t="str">
        <f>HYPERLINK("https://bukvum.ru/")</f>
        <v>https://bukvum.ru/</v>
      </c>
    </row>
    <row r="967" spans="1:12" ht="12.75">
      <c r="A967" s="1" t="s">
        <v>585</v>
      </c>
      <c r="B967" s="1">
        <v>18</v>
      </c>
      <c r="C967" s="1">
        <v>14000</v>
      </c>
      <c r="D967" s="1">
        <v>0</v>
      </c>
      <c r="E967" s="1">
        <v>3</v>
      </c>
      <c r="F967" s="1">
        <v>800000</v>
      </c>
      <c r="G967" s="1">
        <v>0</v>
      </c>
      <c r="H967" s="1">
        <v>3</v>
      </c>
      <c r="I967" s="1">
        <v>1790</v>
      </c>
      <c r="J967" s="1">
        <v>0</v>
      </c>
      <c r="K967" s="1">
        <v>11</v>
      </c>
      <c r="L967" s="4" t="str">
        <f>HYPERLINK("https://bukvum.ru/")</f>
        <v>https://bukvum.ru/</v>
      </c>
    </row>
    <row r="969" ht="12.75">
      <c r="A969" s="2" t="s">
        <v>587</v>
      </c>
    </row>
    <row r="970" spans="1:12" ht="12.75">
      <c r="A970" s="1" t="s">
        <v>1</v>
      </c>
      <c r="B970" s="1" t="s">
        <v>2</v>
      </c>
      <c r="C970" s="1" t="s">
        <v>3</v>
      </c>
      <c r="D970" s="1" t="s">
        <v>4</v>
      </c>
      <c r="E970" s="1" t="s">
        <v>5</v>
      </c>
      <c r="F970" s="1" t="s">
        <v>6</v>
      </c>
      <c r="G970" s="1" t="s">
        <v>7</v>
      </c>
      <c r="H970" s="1" t="s">
        <v>8</v>
      </c>
      <c r="I970" s="1" t="s">
        <v>9</v>
      </c>
      <c r="J970" s="1" t="s">
        <v>10</v>
      </c>
      <c r="K970" s="1" t="s">
        <v>11</v>
      </c>
      <c r="L970" s="1" t="s">
        <v>12</v>
      </c>
    </row>
    <row r="971" spans="1:12" ht="12.75">
      <c r="A971" s="1" t="s">
        <v>588</v>
      </c>
      <c r="B971" s="1">
        <v>32</v>
      </c>
      <c r="C971" s="1">
        <v>16000</v>
      </c>
      <c r="D971" s="1">
        <v>2</v>
      </c>
      <c r="E971" s="1">
        <v>1</v>
      </c>
      <c r="F971" s="1">
        <v>1060000</v>
      </c>
      <c r="G971" s="1">
        <v>0</v>
      </c>
      <c r="H971" s="1">
        <v>4</v>
      </c>
      <c r="I971" s="1">
        <v>125735</v>
      </c>
      <c r="J971" s="1">
        <v>0</v>
      </c>
      <c r="K971" s="1">
        <v>8</v>
      </c>
      <c r="L971" s="4" t="str">
        <f>HYPERLINK("https://bukvum.ru/")</f>
        <v>https://bukvum.ru/</v>
      </c>
    </row>
    <row r="972" spans="1:12" ht="12.75">
      <c r="A972" s="1" t="s">
        <v>587</v>
      </c>
      <c r="B972" s="1">
        <v>13</v>
      </c>
      <c r="C972" s="1">
        <v>13000</v>
      </c>
      <c r="D972" s="1">
        <v>2</v>
      </c>
      <c r="E972" s="1">
        <v>2</v>
      </c>
      <c r="F972" s="1">
        <v>183000</v>
      </c>
      <c r="G972" s="1">
        <v>1</v>
      </c>
      <c r="H972" s="1">
        <v>3</v>
      </c>
      <c r="I972" s="1">
        <v>9850</v>
      </c>
      <c r="J972" s="1">
        <v>0</v>
      </c>
      <c r="K972" s="1">
        <v>7</v>
      </c>
      <c r="L972" s="4" t="str">
        <f>HYPERLINK("https://bukvum.ru/")</f>
        <v>https://bukvum.ru/</v>
      </c>
    </row>
    <row r="974" ht="12.75">
      <c r="A974" s="2" t="s">
        <v>589</v>
      </c>
    </row>
    <row r="975" spans="1:12" ht="12.75">
      <c r="A975" s="1" t="s">
        <v>1</v>
      </c>
      <c r="B975" s="1" t="s">
        <v>2</v>
      </c>
      <c r="C975" s="1" t="s">
        <v>3</v>
      </c>
      <c r="D975" s="1" t="s">
        <v>4</v>
      </c>
      <c r="E975" s="1" t="s">
        <v>5</v>
      </c>
      <c r="F975" s="1" t="s">
        <v>6</v>
      </c>
      <c r="G975" s="1" t="s">
        <v>7</v>
      </c>
      <c r="H975" s="1" t="s">
        <v>8</v>
      </c>
      <c r="I975" s="1" t="s">
        <v>9</v>
      </c>
      <c r="J975" s="1" t="s">
        <v>10</v>
      </c>
      <c r="K975" s="1" t="s">
        <v>11</v>
      </c>
      <c r="L975" s="1" t="s">
        <v>12</v>
      </c>
    </row>
    <row r="976" spans="1:12" ht="12.75">
      <c r="A976" s="1" t="s">
        <v>590</v>
      </c>
      <c r="B976" s="1">
        <v>32</v>
      </c>
      <c r="C976" s="1">
        <v>14000</v>
      </c>
      <c r="D976" s="1">
        <v>1</v>
      </c>
      <c r="E976" s="1">
        <v>0</v>
      </c>
      <c r="F976" s="1">
        <v>5820000</v>
      </c>
      <c r="G976" s="1">
        <v>1</v>
      </c>
      <c r="H976" s="1">
        <v>1</v>
      </c>
      <c r="I976" s="1">
        <v>7292</v>
      </c>
      <c r="J976" s="1">
        <v>0</v>
      </c>
      <c r="K976" s="1">
        <v>4</v>
      </c>
      <c r="L976" s="4" t="str">
        <f>HYPERLINK("https://bukvum.ru/")</f>
        <v>https://bukvum.ru/</v>
      </c>
    </row>
    <row r="977" spans="1:12" ht="12.75">
      <c r="A977" s="1" t="s">
        <v>589</v>
      </c>
      <c r="B977" s="1">
        <v>13</v>
      </c>
      <c r="C977" s="1">
        <v>16000</v>
      </c>
      <c r="D977" s="1">
        <v>1</v>
      </c>
      <c r="E977" s="1">
        <v>0</v>
      </c>
      <c r="F977" s="1">
        <v>5190000</v>
      </c>
      <c r="G977" s="1">
        <v>4</v>
      </c>
      <c r="H977" s="1">
        <v>0</v>
      </c>
      <c r="I977" s="1">
        <v>277326</v>
      </c>
      <c r="J977" s="1">
        <v>0</v>
      </c>
      <c r="K977" s="1">
        <v>0</v>
      </c>
      <c r="L977" s="4" t="str">
        <f>HYPERLINK("https://bukvum.ru/")</f>
        <v>https://bukvum.ru/</v>
      </c>
    </row>
    <row r="979" ht="12.75">
      <c r="A979" s="2" t="s">
        <v>591</v>
      </c>
    </row>
    <row r="980" spans="1:12" ht="12.75">
      <c r="A980" s="1" t="s">
        <v>1</v>
      </c>
      <c r="B980" s="1" t="s">
        <v>2</v>
      </c>
      <c r="C980" s="1" t="s">
        <v>3</v>
      </c>
      <c r="D980" s="1" t="s">
        <v>4</v>
      </c>
      <c r="E980" s="1" t="s">
        <v>5</v>
      </c>
      <c r="F980" s="1" t="s">
        <v>6</v>
      </c>
      <c r="G980" s="1" t="s">
        <v>7</v>
      </c>
      <c r="H980" s="1" t="s">
        <v>8</v>
      </c>
      <c r="I980" s="1" t="s">
        <v>9</v>
      </c>
      <c r="J980" s="1" t="s">
        <v>10</v>
      </c>
      <c r="K980" s="1" t="s">
        <v>11</v>
      </c>
      <c r="L980" s="1" t="s">
        <v>12</v>
      </c>
    </row>
    <row r="981" spans="1:12" ht="12.75">
      <c r="A981" s="1" t="s">
        <v>592</v>
      </c>
      <c r="B981" s="1">
        <v>25</v>
      </c>
      <c r="C981" s="1">
        <v>10000</v>
      </c>
      <c r="D981" s="1">
        <v>0</v>
      </c>
      <c r="E981" s="1">
        <v>2</v>
      </c>
      <c r="L981" s="4" t="str">
        <f>HYPERLINK("https://bukvum.ru/")</f>
        <v>https://bukvum.ru/</v>
      </c>
    </row>
    <row r="982" spans="1:12" ht="12.75">
      <c r="A982" s="1" t="s">
        <v>591</v>
      </c>
      <c r="B982" s="1">
        <v>19</v>
      </c>
      <c r="C982" s="1">
        <v>16000</v>
      </c>
      <c r="D982" s="1">
        <v>0</v>
      </c>
      <c r="E982" s="1">
        <v>1</v>
      </c>
      <c r="L982" s="4" t="str">
        <f>HYPERLINK("https://bukvum.ru/")</f>
        <v>https://bukvum.ru/</v>
      </c>
    </row>
    <row r="984" ht="12.75">
      <c r="A984" s="2" t="s">
        <v>593</v>
      </c>
    </row>
    <row r="985" spans="1:12" ht="12.75">
      <c r="A985" s="1" t="s">
        <v>1</v>
      </c>
      <c r="B985" s="1" t="s">
        <v>2</v>
      </c>
      <c r="C985" s="1" t="s">
        <v>3</v>
      </c>
      <c r="D985" s="1" t="s">
        <v>4</v>
      </c>
      <c r="E985" s="1" t="s">
        <v>5</v>
      </c>
      <c r="F985" s="1" t="s">
        <v>6</v>
      </c>
      <c r="G985" s="1" t="s">
        <v>7</v>
      </c>
      <c r="H985" s="1" t="s">
        <v>8</v>
      </c>
      <c r="I985" s="1" t="s">
        <v>9</v>
      </c>
      <c r="J985" s="1" t="s">
        <v>10</v>
      </c>
      <c r="K985" s="1" t="s">
        <v>11</v>
      </c>
      <c r="L985" s="1" t="s">
        <v>12</v>
      </c>
    </row>
    <row r="986" spans="1:12" ht="12.75">
      <c r="A986" s="1" t="s">
        <v>594</v>
      </c>
      <c r="B986" s="1">
        <v>25</v>
      </c>
      <c r="C986" s="1">
        <v>10000</v>
      </c>
      <c r="D986" s="1">
        <v>2</v>
      </c>
      <c r="E986" s="1">
        <v>5</v>
      </c>
      <c r="F986" s="1">
        <v>6210</v>
      </c>
      <c r="G986" s="1">
        <v>1</v>
      </c>
      <c r="H986" s="1">
        <v>4</v>
      </c>
      <c r="I986" s="1">
        <v>344</v>
      </c>
      <c r="J986" s="1">
        <v>0</v>
      </c>
      <c r="K986" s="1">
        <v>0</v>
      </c>
      <c r="L986" s="4" t="str">
        <f>HYPERLINK("https://bukvum.ru/")</f>
        <v>https://bukvum.ru/</v>
      </c>
    </row>
    <row r="987" spans="1:12" ht="12.75">
      <c r="A987" s="1" t="s">
        <v>593</v>
      </c>
      <c r="B987" s="1">
        <v>15</v>
      </c>
      <c r="C987" s="1">
        <v>17000</v>
      </c>
      <c r="D987" s="1">
        <v>0</v>
      </c>
      <c r="E987" s="1">
        <v>3</v>
      </c>
      <c r="F987" s="1">
        <v>708000</v>
      </c>
      <c r="G987" s="1">
        <v>0</v>
      </c>
      <c r="H987" s="1">
        <v>6</v>
      </c>
      <c r="I987" s="1">
        <v>1511</v>
      </c>
      <c r="J987" s="1">
        <v>0</v>
      </c>
      <c r="K987" s="1">
        <v>4</v>
      </c>
      <c r="L987" s="4" t="str">
        <f>HYPERLINK("https://bukvum.ru/")</f>
        <v>https://bukvum.ru/</v>
      </c>
    </row>
    <row r="989" ht="12.75">
      <c r="A989" s="2" t="s">
        <v>595</v>
      </c>
    </row>
    <row r="990" spans="1:12" ht="12.75">
      <c r="A990" s="1" t="s">
        <v>1</v>
      </c>
      <c r="B990" s="1" t="s">
        <v>2</v>
      </c>
      <c r="C990" s="1" t="s">
        <v>3</v>
      </c>
      <c r="D990" s="1" t="s">
        <v>4</v>
      </c>
      <c r="E990" s="1" t="s">
        <v>5</v>
      </c>
      <c r="F990" s="1" t="s">
        <v>6</v>
      </c>
      <c r="G990" s="1" t="s">
        <v>7</v>
      </c>
      <c r="H990" s="1" t="s">
        <v>8</v>
      </c>
      <c r="I990" s="1" t="s">
        <v>9</v>
      </c>
      <c r="J990" s="1" t="s">
        <v>10</v>
      </c>
      <c r="K990" s="1" t="s">
        <v>11</v>
      </c>
      <c r="L990" s="1" t="s">
        <v>12</v>
      </c>
    </row>
    <row r="991" spans="1:12" ht="12.75">
      <c r="A991" s="1" t="s">
        <v>596</v>
      </c>
      <c r="B991" s="1">
        <v>25</v>
      </c>
      <c r="C991" s="1">
        <v>17000</v>
      </c>
      <c r="D991" s="1">
        <v>1</v>
      </c>
      <c r="E991" s="1">
        <v>1</v>
      </c>
      <c r="F991" s="1">
        <v>861000</v>
      </c>
      <c r="G991" s="1">
        <v>0</v>
      </c>
      <c r="H991" s="1">
        <v>8</v>
      </c>
      <c r="I991" s="1">
        <v>2400</v>
      </c>
      <c r="J991" s="1">
        <v>0</v>
      </c>
      <c r="K991" s="1">
        <v>5</v>
      </c>
      <c r="L991" s="4" t="str">
        <f>HYPERLINK("https://bukvum.ru/")</f>
        <v>https://bukvum.ru/</v>
      </c>
    </row>
    <row r="992" spans="1:12" ht="12.75">
      <c r="A992" s="1" t="s">
        <v>595</v>
      </c>
      <c r="B992" s="1">
        <v>19</v>
      </c>
      <c r="C992" s="1">
        <v>18000</v>
      </c>
      <c r="D992" s="1">
        <v>0</v>
      </c>
      <c r="E992" s="1">
        <v>8</v>
      </c>
      <c r="F992" s="1">
        <v>906000</v>
      </c>
      <c r="G992" s="1">
        <v>0</v>
      </c>
      <c r="H992" s="1">
        <v>8</v>
      </c>
      <c r="I992" s="1">
        <v>2221</v>
      </c>
      <c r="J992" s="1">
        <v>0</v>
      </c>
      <c r="K992" s="1">
        <v>4</v>
      </c>
      <c r="L992" s="4" t="str">
        <f>HYPERLINK("https://bukvum.ru/")</f>
        <v>https://bukvum.ru/</v>
      </c>
    </row>
    <row r="994" ht="12.75">
      <c r="A994" s="2" t="s">
        <v>597</v>
      </c>
    </row>
    <row r="995" spans="1:12" ht="12.75">
      <c r="A995" s="1" t="s">
        <v>1</v>
      </c>
      <c r="B995" s="1" t="s">
        <v>2</v>
      </c>
      <c r="C995" s="1" t="s">
        <v>3</v>
      </c>
      <c r="D995" s="1" t="s">
        <v>4</v>
      </c>
      <c r="E995" s="1" t="s">
        <v>5</v>
      </c>
      <c r="F995" s="1" t="s">
        <v>6</v>
      </c>
      <c r="G995" s="1" t="s">
        <v>7</v>
      </c>
      <c r="H995" s="1" t="s">
        <v>8</v>
      </c>
      <c r="I995" s="1" t="s">
        <v>9</v>
      </c>
      <c r="J995" s="1" t="s">
        <v>10</v>
      </c>
      <c r="K995" s="1" t="s">
        <v>11</v>
      </c>
      <c r="L995" s="1" t="s">
        <v>12</v>
      </c>
    </row>
    <row r="996" spans="1:12" ht="12.75">
      <c r="A996" s="1" t="s">
        <v>598</v>
      </c>
      <c r="B996" s="1">
        <v>25</v>
      </c>
      <c r="C996" s="1">
        <v>12000</v>
      </c>
      <c r="D996" s="1">
        <v>0</v>
      </c>
      <c r="E996" s="1">
        <v>0</v>
      </c>
      <c r="F996" s="1">
        <v>28500</v>
      </c>
      <c r="G996" s="1">
        <v>0</v>
      </c>
      <c r="H996" s="1">
        <v>0</v>
      </c>
      <c r="I996" s="1">
        <v>702</v>
      </c>
      <c r="J996" s="1">
        <v>0</v>
      </c>
      <c r="K996" s="1">
        <v>0</v>
      </c>
      <c r="L996" s="4" t="str">
        <f>HYPERLINK("https://bukvum.ru/")</f>
        <v>https://bukvum.ru/</v>
      </c>
    </row>
    <row r="997" spans="1:12" ht="12.75">
      <c r="A997" s="1" t="s">
        <v>597</v>
      </c>
      <c r="B997" s="1">
        <v>14</v>
      </c>
      <c r="C997" s="1">
        <v>13000</v>
      </c>
      <c r="D997" s="1">
        <v>0</v>
      </c>
      <c r="E997" s="1">
        <v>1</v>
      </c>
      <c r="F997" s="1">
        <v>658000</v>
      </c>
      <c r="G997" s="1">
        <v>0</v>
      </c>
      <c r="H997" s="1">
        <v>1</v>
      </c>
      <c r="I997" s="1">
        <v>567</v>
      </c>
      <c r="J997" s="1">
        <v>0</v>
      </c>
      <c r="K997" s="1">
        <v>0</v>
      </c>
      <c r="L997" s="4" t="str">
        <f>HYPERLINK("https://bukvum.ru/")</f>
        <v>https://bukvum.ru/</v>
      </c>
    </row>
    <row r="999" ht="12.75">
      <c r="A999" s="2" t="s">
        <v>599</v>
      </c>
    </row>
    <row r="1000" spans="1:12" ht="12.75">
      <c r="A1000" s="1" t="s">
        <v>1</v>
      </c>
      <c r="B1000" s="1" t="s">
        <v>2</v>
      </c>
      <c r="C1000" s="1" t="s">
        <v>3</v>
      </c>
      <c r="D1000" s="1" t="s">
        <v>4</v>
      </c>
      <c r="E1000" s="1" t="s">
        <v>5</v>
      </c>
      <c r="F1000" s="1" t="s">
        <v>6</v>
      </c>
      <c r="G1000" s="1" t="s">
        <v>7</v>
      </c>
      <c r="H1000" s="1" t="s">
        <v>8</v>
      </c>
      <c r="I1000" s="1" t="s">
        <v>9</v>
      </c>
      <c r="J1000" s="1" t="s">
        <v>10</v>
      </c>
      <c r="K1000" s="1" t="s">
        <v>11</v>
      </c>
      <c r="L1000" s="1" t="s">
        <v>12</v>
      </c>
    </row>
    <row r="1001" spans="1:12" ht="12.75">
      <c r="A1001" s="1" t="s">
        <v>600</v>
      </c>
      <c r="B1001" s="1">
        <v>75</v>
      </c>
      <c r="C1001" s="1">
        <v>17000</v>
      </c>
      <c r="D1001" s="1">
        <v>0</v>
      </c>
      <c r="E1001" s="1">
        <v>7</v>
      </c>
      <c r="F1001" s="1">
        <v>1140000</v>
      </c>
      <c r="G1001" s="1">
        <v>0</v>
      </c>
      <c r="H1001" s="1">
        <v>8</v>
      </c>
      <c r="I1001" s="1">
        <v>1713</v>
      </c>
      <c r="J1001" s="1">
        <v>0</v>
      </c>
      <c r="K1001" s="1">
        <v>19</v>
      </c>
      <c r="L1001" s="4" t="str">
        <f>HYPERLINK("https://bukvum.ru/")</f>
        <v>https://bukvum.ru/</v>
      </c>
    </row>
    <row r="1002" spans="1:12" ht="12.75">
      <c r="A1002" s="1" t="s">
        <v>599</v>
      </c>
      <c r="B1002" s="1">
        <v>17</v>
      </c>
      <c r="C1002" s="1">
        <v>19000</v>
      </c>
      <c r="D1002" s="1">
        <v>0</v>
      </c>
      <c r="E1002" s="1">
        <v>0</v>
      </c>
      <c r="F1002" s="1">
        <v>82100</v>
      </c>
      <c r="G1002" s="1">
        <v>0</v>
      </c>
      <c r="H1002" s="1">
        <v>1</v>
      </c>
      <c r="I1002" s="1">
        <v>1595</v>
      </c>
      <c r="J1002" s="1">
        <v>0</v>
      </c>
      <c r="K1002" s="1">
        <v>6</v>
      </c>
      <c r="L1002" s="4" t="str">
        <f>HYPERLINK("https://bukvum.ru/")</f>
        <v>https://bukvum.ru/</v>
      </c>
    </row>
    <row r="1004" ht="12.75">
      <c r="A1004" s="2" t="s">
        <v>601</v>
      </c>
    </row>
    <row r="1005" spans="1:12" ht="12.75">
      <c r="A1005" s="1" t="s">
        <v>1</v>
      </c>
      <c r="B1005" s="1" t="s">
        <v>2</v>
      </c>
      <c r="C1005" s="1" t="s">
        <v>3</v>
      </c>
      <c r="D1005" s="1" t="s">
        <v>4</v>
      </c>
      <c r="E1005" s="1" t="s">
        <v>5</v>
      </c>
      <c r="F1005" s="1" t="s">
        <v>6</v>
      </c>
      <c r="G1005" s="1" t="s">
        <v>7</v>
      </c>
      <c r="H1005" s="1" t="s">
        <v>8</v>
      </c>
      <c r="I1005" s="1" t="s">
        <v>9</v>
      </c>
      <c r="J1005" s="1" t="s">
        <v>10</v>
      </c>
      <c r="K1005" s="1" t="s">
        <v>11</v>
      </c>
      <c r="L1005" s="1" t="s">
        <v>12</v>
      </c>
    </row>
    <row r="1006" spans="1:12" ht="12.75">
      <c r="A1006" s="1" t="s">
        <v>602</v>
      </c>
      <c r="B1006" s="1">
        <v>26</v>
      </c>
      <c r="C1006" s="1">
        <v>13000</v>
      </c>
      <c r="D1006" s="1">
        <v>0</v>
      </c>
      <c r="E1006" s="1">
        <v>3</v>
      </c>
      <c r="L1006" s="4" t="str">
        <f>HYPERLINK("https://bukvum.ru/")</f>
        <v>https://bukvum.ru/</v>
      </c>
    </row>
    <row r="1007" spans="1:12" ht="12.75">
      <c r="A1007" s="1" t="s">
        <v>601</v>
      </c>
      <c r="B1007" s="1">
        <v>25</v>
      </c>
      <c r="C1007" s="1">
        <v>17000</v>
      </c>
      <c r="D1007" s="1">
        <v>0</v>
      </c>
      <c r="E1007" s="1">
        <v>5</v>
      </c>
      <c r="L1007" s="4" t="str">
        <f>HYPERLINK("https://bukvum.ru/")</f>
        <v>https://bukvum.ru/</v>
      </c>
    </row>
    <row r="1009" ht="12.75">
      <c r="A1009" s="2" t="s">
        <v>603</v>
      </c>
    </row>
    <row r="1010" spans="1:12" ht="12.75">
      <c r="A1010" s="1" t="s">
        <v>1</v>
      </c>
      <c r="B1010" s="1" t="s">
        <v>2</v>
      </c>
      <c r="C1010" s="1" t="s">
        <v>3</v>
      </c>
      <c r="D1010" s="1" t="s">
        <v>4</v>
      </c>
      <c r="E1010" s="1" t="s">
        <v>5</v>
      </c>
      <c r="F1010" s="1" t="s">
        <v>6</v>
      </c>
      <c r="G1010" s="1" t="s">
        <v>7</v>
      </c>
      <c r="H1010" s="1" t="s">
        <v>8</v>
      </c>
      <c r="I1010" s="1" t="s">
        <v>9</v>
      </c>
      <c r="J1010" s="1" t="s">
        <v>10</v>
      </c>
      <c r="K1010" s="1" t="s">
        <v>11</v>
      </c>
      <c r="L1010" s="1" t="s">
        <v>12</v>
      </c>
    </row>
    <row r="1011" spans="1:12" ht="12.75">
      <c r="A1011" s="1" t="s">
        <v>604</v>
      </c>
      <c r="B1011" s="1">
        <v>328</v>
      </c>
      <c r="C1011" s="1">
        <v>7000</v>
      </c>
      <c r="D1011" s="1">
        <v>1</v>
      </c>
      <c r="E1011" s="1">
        <v>7</v>
      </c>
      <c r="L1011" s="4" t="str">
        <f>HYPERLINK("https://bukvum.ru/")</f>
        <v>https://bukvum.ru/</v>
      </c>
    </row>
    <row r="1012" spans="1:12" ht="12.75">
      <c r="A1012" s="1" t="s">
        <v>603</v>
      </c>
      <c r="B1012" s="1">
        <v>15</v>
      </c>
      <c r="C1012" s="1">
        <v>14000</v>
      </c>
      <c r="D1012" s="1">
        <v>0</v>
      </c>
      <c r="E1012" s="1">
        <v>0</v>
      </c>
      <c r="L1012" s="4" t="str">
        <f>HYPERLINK("https://bukvum.ru/")</f>
        <v>https://bukvum.ru/</v>
      </c>
    </row>
    <row r="1014" ht="12.75">
      <c r="A1014" s="2" t="s">
        <v>605</v>
      </c>
    </row>
    <row r="1015" spans="1:12" ht="12.75">
      <c r="A1015" s="1" t="s">
        <v>1</v>
      </c>
      <c r="B1015" s="1" t="s">
        <v>2</v>
      </c>
      <c r="C1015" s="1" t="s">
        <v>3</v>
      </c>
      <c r="D1015" s="1" t="s">
        <v>4</v>
      </c>
      <c r="E1015" s="1" t="s">
        <v>5</v>
      </c>
      <c r="F1015" s="1" t="s">
        <v>6</v>
      </c>
      <c r="G1015" s="1" t="s">
        <v>7</v>
      </c>
      <c r="H1015" s="1" t="s">
        <v>8</v>
      </c>
      <c r="I1015" s="1" t="s">
        <v>9</v>
      </c>
      <c r="J1015" s="1" t="s">
        <v>10</v>
      </c>
      <c r="K1015" s="1" t="s">
        <v>11</v>
      </c>
      <c r="L1015" s="1" t="s">
        <v>12</v>
      </c>
    </row>
    <row r="1016" spans="1:12" ht="12.75">
      <c r="A1016" s="1" t="s">
        <v>606</v>
      </c>
      <c r="B1016" s="1">
        <v>18</v>
      </c>
      <c r="C1016" s="1">
        <v>8000</v>
      </c>
      <c r="D1016" s="1">
        <v>1</v>
      </c>
      <c r="E1016" s="1">
        <v>2</v>
      </c>
      <c r="L1016" s="4" t="str">
        <f>HYPERLINK("https://bukvum.ru/production/ob-emnye-bukvy/bukvy-iz-penoplasta/")</f>
        <v>https://bukvum.ru/production/ob-emnye-bukvy/bukvy-iz-penoplasta/</v>
      </c>
    </row>
    <row r="1017" spans="1:12" ht="12.75">
      <c r="A1017" s="1" t="s">
        <v>605</v>
      </c>
      <c r="B1017" s="1">
        <v>11</v>
      </c>
      <c r="C1017" s="1">
        <v>15000</v>
      </c>
      <c r="D1017" s="1">
        <v>1</v>
      </c>
      <c r="E1017" s="1">
        <v>1</v>
      </c>
      <c r="L1017" s="4" t="str">
        <f>HYPERLINK("https://bukvum.ru/")</f>
        <v>https://bukvum.ru/</v>
      </c>
    </row>
    <row r="1019" ht="12.75">
      <c r="A1019" s="2" t="s">
        <v>607</v>
      </c>
    </row>
    <row r="1020" spans="1:12" ht="12.75">
      <c r="A1020" s="1" t="s">
        <v>1</v>
      </c>
      <c r="B1020" s="1" t="s">
        <v>2</v>
      </c>
      <c r="C1020" s="1" t="s">
        <v>3</v>
      </c>
      <c r="D1020" s="1" t="s">
        <v>4</v>
      </c>
      <c r="E1020" s="1" t="s">
        <v>5</v>
      </c>
      <c r="F1020" s="1" t="s">
        <v>6</v>
      </c>
      <c r="G1020" s="1" t="s">
        <v>7</v>
      </c>
      <c r="H1020" s="1" t="s">
        <v>8</v>
      </c>
      <c r="I1020" s="1" t="s">
        <v>9</v>
      </c>
      <c r="J1020" s="1" t="s">
        <v>10</v>
      </c>
      <c r="K1020" s="1" t="s">
        <v>11</v>
      </c>
      <c r="L1020" s="1" t="s">
        <v>12</v>
      </c>
    </row>
    <row r="1021" spans="1:12" ht="12.75">
      <c r="A1021" s="1" t="s">
        <v>608</v>
      </c>
      <c r="B1021" s="1">
        <v>74</v>
      </c>
      <c r="C1021" s="1">
        <v>8000</v>
      </c>
      <c r="D1021" s="1">
        <v>1</v>
      </c>
      <c r="E1021" s="1">
        <v>7</v>
      </c>
      <c r="L1021" s="4" t="str">
        <f>HYPERLINK("https://bukvum.ru/")</f>
        <v>https://bukvum.ru/</v>
      </c>
    </row>
    <row r="1022" spans="1:12" ht="12.75">
      <c r="A1022" s="1" t="s">
        <v>607</v>
      </c>
      <c r="B1022" s="1">
        <v>12</v>
      </c>
      <c r="C1022" s="1">
        <v>13000</v>
      </c>
      <c r="D1022" s="1">
        <v>1</v>
      </c>
      <c r="E1022" s="1">
        <v>3</v>
      </c>
      <c r="L1022" s="4" t="str">
        <f>HYPERLINK("https://bukvum.ru/production/ob-emnye-bukvy/bukvy-iz-penoplasta/")</f>
        <v>https://bukvum.ru/production/ob-emnye-bukvy/bukvy-iz-penoplasta/</v>
      </c>
    </row>
    <row r="1024" ht="12.75">
      <c r="A1024" s="2" t="s">
        <v>609</v>
      </c>
    </row>
    <row r="1025" spans="1:12" ht="12.75">
      <c r="A1025" s="1" t="s">
        <v>1</v>
      </c>
      <c r="B1025" s="1" t="s">
        <v>2</v>
      </c>
      <c r="C1025" s="1" t="s">
        <v>3</v>
      </c>
      <c r="D1025" s="1" t="s">
        <v>4</v>
      </c>
      <c r="E1025" s="1" t="s">
        <v>5</v>
      </c>
      <c r="F1025" s="1" t="s">
        <v>6</v>
      </c>
      <c r="G1025" s="1" t="s">
        <v>7</v>
      </c>
      <c r="H1025" s="1" t="s">
        <v>8</v>
      </c>
      <c r="I1025" s="1" t="s">
        <v>9</v>
      </c>
      <c r="J1025" s="1" t="s">
        <v>10</v>
      </c>
      <c r="K1025" s="1" t="s">
        <v>11</v>
      </c>
      <c r="L1025" s="1" t="s">
        <v>12</v>
      </c>
    </row>
    <row r="1026" spans="1:12" ht="12.75">
      <c r="A1026" s="1" t="s">
        <v>610</v>
      </c>
      <c r="B1026" s="1">
        <v>72</v>
      </c>
      <c r="C1026" s="1">
        <v>7000</v>
      </c>
      <c r="D1026" s="1">
        <v>0</v>
      </c>
      <c r="E1026" s="1">
        <v>5</v>
      </c>
      <c r="F1026" s="1">
        <v>4560000</v>
      </c>
      <c r="G1026" s="1">
        <v>0</v>
      </c>
      <c r="H1026" s="1">
        <v>9</v>
      </c>
      <c r="I1026" s="1">
        <v>2221</v>
      </c>
      <c r="J1026" s="1">
        <v>0</v>
      </c>
      <c r="K1026" s="1">
        <v>1</v>
      </c>
      <c r="L1026" s="4" t="str">
        <f>HYPERLINK("https://bukvum.ru/")</f>
        <v>https://bukvum.ru/</v>
      </c>
    </row>
    <row r="1027" spans="1:12" ht="12.75">
      <c r="A1027" s="1" t="s">
        <v>609</v>
      </c>
      <c r="B1027" s="1">
        <v>16</v>
      </c>
      <c r="C1027" s="1">
        <v>12000</v>
      </c>
      <c r="D1027" s="1">
        <v>0</v>
      </c>
      <c r="E1027" s="1">
        <v>0</v>
      </c>
      <c r="F1027" s="1">
        <v>8740000</v>
      </c>
      <c r="G1027" s="1">
        <v>2</v>
      </c>
      <c r="H1027" s="1">
        <v>3</v>
      </c>
      <c r="I1027" s="1">
        <v>8509</v>
      </c>
      <c r="J1027" s="1">
        <v>0</v>
      </c>
      <c r="K1027" s="1">
        <v>1</v>
      </c>
      <c r="L1027" s="4" t="str">
        <f>HYPERLINK("https://bukvum.ru/")</f>
        <v>https://bukvum.ru/</v>
      </c>
    </row>
    <row r="1029" ht="12.75">
      <c r="A1029" s="2" t="s">
        <v>611</v>
      </c>
    </row>
    <row r="1030" spans="1:12" ht="12.75">
      <c r="A1030" s="1" t="s">
        <v>1</v>
      </c>
      <c r="B1030" s="1" t="s">
        <v>2</v>
      </c>
      <c r="C1030" s="1" t="s">
        <v>3</v>
      </c>
      <c r="D1030" s="1" t="s">
        <v>4</v>
      </c>
      <c r="E1030" s="1" t="s">
        <v>5</v>
      </c>
      <c r="F1030" s="1" t="s">
        <v>6</v>
      </c>
      <c r="G1030" s="1" t="s">
        <v>7</v>
      </c>
      <c r="H1030" s="1" t="s">
        <v>8</v>
      </c>
      <c r="I1030" s="1" t="s">
        <v>9</v>
      </c>
      <c r="J1030" s="1" t="s">
        <v>10</v>
      </c>
      <c r="K1030" s="1" t="s">
        <v>11</v>
      </c>
      <c r="L1030" s="1" t="s">
        <v>12</v>
      </c>
    </row>
    <row r="1031" spans="1:12" ht="12.75">
      <c r="A1031" s="1" t="s">
        <v>612</v>
      </c>
      <c r="B1031" s="1">
        <v>11</v>
      </c>
      <c r="C1031" s="1">
        <v>10000</v>
      </c>
      <c r="D1031" s="1">
        <v>0</v>
      </c>
      <c r="E1031" s="1">
        <v>2</v>
      </c>
      <c r="L1031" s="4" t="str">
        <f>HYPERLINK("https://bukvum.ru/production/konstruktsii/tonkie-svetovye-paneli/")</f>
        <v>https://bukvum.ru/production/konstruktsii/tonkie-svetovye-paneli/</v>
      </c>
    </row>
    <row r="1032" spans="1:12" ht="12.75">
      <c r="A1032" s="1" t="s">
        <v>611</v>
      </c>
      <c r="B1032" s="1">
        <v>10</v>
      </c>
      <c r="C1032" s="1">
        <v>12000</v>
      </c>
      <c r="D1032" s="1">
        <v>0</v>
      </c>
      <c r="E1032" s="1">
        <v>0</v>
      </c>
      <c r="L1032" s="4" t="str">
        <f>HYPERLINK("https://bukvum.ru/production/konstruktsii/tonkie-svetovye-paneli/")</f>
        <v>https://bukvum.ru/production/konstruktsii/tonkie-svetovye-paneli/</v>
      </c>
    </row>
    <row r="1034" ht="12.75">
      <c r="A1034" s="2" t="s">
        <v>613</v>
      </c>
    </row>
    <row r="1035" spans="1:12" ht="12.75">
      <c r="A1035" s="1" t="s">
        <v>1</v>
      </c>
      <c r="B1035" s="1" t="s">
        <v>2</v>
      </c>
      <c r="C1035" s="1" t="s">
        <v>3</v>
      </c>
      <c r="D1035" s="1" t="s">
        <v>4</v>
      </c>
      <c r="E1035" s="1" t="s">
        <v>5</v>
      </c>
      <c r="F1035" s="1" t="s">
        <v>6</v>
      </c>
      <c r="G1035" s="1" t="s">
        <v>7</v>
      </c>
      <c r="H1035" s="1" t="s">
        <v>8</v>
      </c>
      <c r="I1035" s="1" t="s">
        <v>9</v>
      </c>
      <c r="J1035" s="1" t="s">
        <v>10</v>
      </c>
      <c r="K1035" s="1" t="s">
        <v>11</v>
      </c>
      <c r="L1035" s="1" t="s">
        <v>12</v>
      </c>
    </row>
    <row r="1036" spans="1:12" ht="12.75">
      <c r="A1036" s="1" t="s">
        <v>614</v>
      </c>
      <c r="B1036" s="1">
        <v>211</v>
      </c>
      <c r="C1036" s="1">
        <v>15000</v>
      </c>
      <c r="D1036" s="1">
        <v>0</v>
      </c>
      <c r="E1036" s="1">
        <v>1</v>
      </c>
      <c r="F1036" s="1">
        <v>1140000</v>
      </c>
      <c r="G1036" s="1">
        <v>0</v>
      </c>
      <c r="H1036" s="1">
        <v>0</v>
      </c>
      <c r="I1036" s="1">
        <v>8195</v>
      </c>
      <c r="J1036" s="1">
        <v>0</v>
      </c>
      <c r="K1036" s="1">
        <v>6</v>
      </c>
      <c r="L1036" s="4" t="str">
        <f>HYPERLINK("https://bukvum.ru/")</f>
        <v>https://bukvum.ru/</v>
      </c>
    </row>
    <row r="1037" spans="1:12" ht="12.75">
      <c r="A1037" s="1" t="s">
        <v>613</v>
      </c>
      <c r="B1037" s="1">
        <v>14</v>
      </c>
      <c r="C1037" s="1">
        <v>15000</v>
      </c>
      <c r="D1037" s="1">
        <v>0</v>
      </c>
      <c r="E1037" s="1">
        <v>1</v>
      </c>
      <c r="F1037" s="1">
        <v>555000</v>
      </c>
      <c r="G1037" s="1">
        <v>0</v>
      </c>
      <c r="H1037" s="1">
        <v>0</v>
      </c>
      <c r="I1037" s="1">
        <v>1615</v>
      </c>
      <c r="J1037" s="1">
        <v>0</v>
      </c>
      <c r="K1037" s="1">
        <v>0</v>
      </c>
      <c r="L1037" s="4" t="str">
        <f>HYPERLINK("https://bukvum.ru/")</f>
        <v>https://bukvum.ru/</v>
      </c>
    </row>
    <row r="1039" ht="12.75">
      <c r="A1039" s="2" t="s">
        <v>615</v>
      </c>
    </row>
    <row r="1040" spans="1:12" ht="12.75">
      <c r="A1040" s="1" t="s">
        <v>1</v>
      </c>
      <c r="B1040" s="1" t="s">
        <v>2</v>
      </c>
      <c r="C1040" s="1" t="s">
        <v>3</v>
      </c>
      <c r="D1040" s="1" t="s">
        <v>4</v>
      </c>
      <c r="E1040" s="1" t="s">
        <v>5</v>
      </c>
      <c r="F1040" s="1" t="s">
        <v>6</v>
      </c>
      <c r="G1040" s="1" t="s">
        <v>7</v>
      </c>
      <c r="H1040" s="1" t="s">
        <v>8</v>
      </c>
      <c r="I1040" s="1" t="s">
        <v>9</v>
      </c>
      <c r="J1040" s="1" t="s">
        <v>10</v>
      </c>
      <c r="K1040" s="1" t="s">
        <v>11</v>
      </c>
      <c r="L1040" s="1" t="s">
        <v>12</v>
      </c>
    </row>
    <row r="1041" spans="1:12" ht="12.75">
      <c r="A1041" s="1" t="s">
        <v>616</v>
      </c>
      <c r="B1041" s="1">
        <v>50</v>
      </c>
      <c r="C1041" s="1">
        <v>11000</v>
      </c>
      <c r="D1041" s="1">
        <v>0</v>
      </c>
      <c r="E1041" s="1">
        <v>0</v>
      </c>
      <c r="L1041" s="4" t="str">
        <f>HYPERLINK("https://bukvum.ru/")</f>
        <v>https://bukvum.ru/</v>
      </c>
    </row>
    <row r="1042" spans="1:12" ht="12.75">
      <c r="A1042" s="1" t="s">
        <v>615</v>
      </c>
      <c r="B1042" s="1">
        <v>27</v>
      </c>
      <c r="C1042" s="1">
        <v>10000</v>
      </c>
      <c r="D1042" s="1">
        <v>0</v>
      </c>
      <c r="E1042" s="1">
        <v>0</v>
      </c>
      <c r="L1042" s="4" t="str">
        <f>HYPERLINK("https://bukvum.ru/")</f>
        <v>https://bukvum.ru/</v>
      </c>
    </row>
    <row r="1044" ht="12.75">
      <c r="A1044" s="2" t="s">
        <v>617</v>
      </c>
    </row>
    <row r="1045" spans="1:12" ht="12.75">
      <c r="A1045" s="1" t="s">
        <v>1</v>
      </c>
      <c r="B1045" s="1" t="s">
        <v>2</v>
      </c>
      <c r="C1045" s="1" t="s">
        <v>3</v>
      </c>
      <c r="D1045" s="1" t="s">
        <v>4</v>
      </c>
      <c r="E1045" s="1" t="s">
        <v>5</v>
      </c>
      <c r="F1045" s="1" t="s">
        <v>6</v>
      </c>
      <c r="G1045" s="1" t="s">
        <v>7</v>
      </c>
      <c r="H1045" s="1" t="s">
        <v>8</v>
      </c>
      <c r="I1045" s="1" t="s">
        <v>9</v>
      </c>
      <c r="J1045" s="1" t="s">
        <v>10</v>
      </c>
      <c r="K1045" s="1" t="s">
        <v>11</v>
      </c>
      <c r="L1045" s="1" t="s">
        <v>12</v>
      </c>
    </row>
    <row r="1046" spans="1:12" ht="12.75">
      <c r="A1046" s="1" t="s">
        <v>618</v>
      </c>
      <c r="B1046" s="1">
        <v>99</v>
      </c>
      <c r="C1046" s="1">
        <v>7000</v>
      </c>
      <c r="D1046" s="1">
        <v>0</v>
      </c>
      <c r="E1046" s="1">
        <v>2</v>
      </c>
      <c r="I1046" s="1">
        <v>1011</v>
      </c>
      <c r="J1046" s="1">
        <v>0</v>
      </c>
      <c r="K1046" s="1">
        <v>0</v>
      </c>
      <c r="L1046" s="4" t="str">
        <f>HYPERLINK("https://bukvum.ru/production/konstruktsii/lajtboksy/")</f>
        <v>https://bukvum.ru/production/konstruktsii/lajtboksy/</v>
      </c>
    </row>
    <row r="1047" spans="1:12" ht="12.75">
      <c r="A1047" s="1" t="s">
        <v>617</v>
      </c>
      <c r="B1047" s="1">
        <v>10</v>
      </c>
      <c r="C1047" s="1">
        <v>11000</v>
      </c>
      <c r="D1047" s="1">
        <v>0</v>
      </c>
      <c r="E1047" s="1">
        <v>2</v>
      </c>
      <c r="L1047" s="4" t="str">
        <f>HYPERLINK("https://bukvum.ru/production/konstruktsii/lajtboksy/")</f>
        <v>https://bukvum.ru/production/konstruktsii/lajtboksy/</v>
      </c>
    </row>
    <row r="1049" ht="12.75">
      <c r="A1049" s="2" t="s">
        <v>619</v>
      </c>
    </row>
    <row r="1050" spans="1:12" ht="12.75">
      <c r="A1050" s="1" t="s">
        <v>1</v>
      </c>
      <c r="B1050" s="1" t="s">
        <v>2</v>
      </c>
      <c r="C1050" s="1" t="s">
        <v>3</v>
      </c>
      <c r="D1050" s="1" t="s">
        <v>4</v>
      </c>
      <c r="E1050" s="1" t="s">
        <v>5</v>
      </c>
      <c r="F1050" s="1" t="s">
        <v>6</v>
      </c>
      <c r="G1050" s="1" t="s">
        <v>7</v>
      </c>
      <c r="H1050" s="1" t="s">
        <v>8</v>
      </c>
      <c r="I1050" s="1" t="s">
        <v>9</v>
      </c>
      <c r="J1050" s="1" t="s">
        <v>10</v>
      </c>
      <c r="K1050" s="1" t="s">
        <v>11</v>
      </c>
      <c r="L1050" s="1" t="s">
        <v>12</v>
      </c>
    </row>
    <row r="1051" spans="1:12" ht="12.75">
      <c r="A1051" s="1" t="s">
        <v>620</v>
      </c>
      <c r="B1051" s="1">
        <v>126</v>
      </c>
      <c r="C1051" s="1">
        <v>15000</v>
      </c>
      <c r="D1051" s="1">
        <v>0</v>
      </c>
      <c r="E1051" s="1">
        <v>5</v>
      </c>
      <c r="I1051" s="1">
        <v>4798</v>
      </c>
      <c r="J1051" s="1">
        <v>0</v>
      </c>
      <c r="K1051" s="1">
        <v>4</v>
      </c>
      <c r="L1051" s="4" t="str">
        <f>HYPERLINK("https://bukvum.ru/production/konstruktsii/tonkie-svetovye-paneli/")</f>
        <v>https://bukvum.ru/production/konstruktsii/tonkie-svetovye-paneli/</v>
      </c>
    </row>
    <row r="1052" spans="1:12" ht="12.75">
      <c r="A1052" s="1" t="s">
        <v>619</v>
      </c>
      <c r="B1052" s="1">
        <v>42</v>
      </c>
      <c r="C1052" s="1">
        <v>8000</v>
      </c>
      <c r="D1052" s="1">
        <v>0</v>
      </c>
      <c r="E1052" s="1">
        <v>1</v>
      </c>
      <c r="L1052" s="4" t="str">
        <f>HYPERLINK("https://bukvum.ru/production/konstruktsii/lajtboksy/")</f>
        <v>https://bukvum.ru/production/konstruktsii/lajtboksy/</v>
      </c>
    </row>
    <row r="1054" ht="12.75">
      <c r="A1054" s="2" t="s">
        <v>621</v>
      </c>
    </row>
    <row r="1055" spans="1:12" ht="12.75">
      <c r="A1055" s="1" t="s">
        <v>1</v>
      </c>
      <c r="B1055" s="1" t="s">
        <v>2</v>
      </c>
      <c r="C1055" s="1" t="s">
        <v>3</v>
      </c>
      <c r="D1055" s="1" t="s">
        <v>4</v>
      </c>
      <c r="E1055" s="1" t="s">
        <v>5</v>
      </c>
      <c r="F1055" s="1" t="s">
        <v>6</v>
      </c>
      <c r="G1055" s="1" t="s">
        <v>7</v>
      </c>
      <c r="H1055" s="1" t="s">
        <v>8</v>
      </c>
      <c r="I1055" s="1" t="s">
        <v>9</v>
      </c>
      <c r="J1055" s="1" t="s">
        <v>10</v>
      </c>
      <c r="K1055" s="1" t="s">
        <v>11</v>
      </c>
      <c r="L1055" s="1" t="s">
        <v>12</v>
      </c>
    </row>
    <row r="1056" spans="1:12" ht="12.75">
      <c r="A1056" s="1" t="s">
        <v>622</v>
      </c>
      <c r="B1056" s="1">
        <v>30</v>
      </c>
      <c r="C1056" s="1">
        <v>15000</v>
      </c>
      <c r="D1056" s="1">
        <v>0</v>
      </c>
      <c r="E1056" s="1">
        <v>1</v>
      </c>
      <c r="F1056" s="1">
        <v>247000</v>
      </c>
      <c r="G1056" s="1">
        <v>0</v>
      </c>
      <c r="H1056" s="1">
        <v>1</v>
      </c>
      <c r="I1056" s="1">
        <v>4344</v>
      </c>
      <c r="J1056" s="1">
        <v>0</v>
      </c>
      <c r="K1056" s="1">
        <v>5</v>
      </c>
      <c r="L1056" s="4" t="str">
        <f>HYPERLINK("https://bukvum.ru/")</f>
        <v>https://bukvum.ru/</v>
      </c>
    </row>
    <row r="1057" spans="1:12" ht="12.75">
      <c r="A1057" s="1" t="s">
        <v>621</v>
      </c>
      <c r="B1057" s="1">
        <v>11</v>
      </c>
      <c r="C1057" s="1">
        <v>16000</v>
      </c>
      <c r="D1057" s="1">
        <v>0</v>
      </c>
      <c r="E1057" s="1">
        <v>0</v>
      </c>
      <c r="I1057" s="1">
        <v>1761</v>
      </c>
      <c r="J1057" s="1">
        <v>0</v>
      </c>
      <c r="K1057" s="1">
        <v>2</v>
      </c>
      <c r="L1057" s="4" t="str">
        <f>HYPERLINK("https://bukvum.ru/")</f>
        <v>https://bukvum.ru/</v>
      </c>
    </row>
    <row r="1059" ht="12.75">
      <c r="A1059" s="2" t="s">
        <v>623</v>
      </c>
    </row>
    <row r="1060" spans="1:12" ht="12.75">
      <c r="A1060" s="1" t="s">
        <v>1</v>
      </c>
      <c r="B1060" s="1" t="s">
        <v>2</v>
      </c>
      <c r="C1060" s="1" t="s">
        <v>3</v>
      </c>
      <c r="D1060" s="1" t="s">
        <v>4</v>
      </c>
      <c r="E1060" s="1" t="s">
        <v>5</v>
      </c>
      <c r="F1060" s="1" t="s">
        <v>6</v>
      </c>
      <c r="G1060" s="1" t="s">
        <v>7</v>
      </c>
      <c r="H1060" s="1" t="s">
        <v>8</v>
      </c>
      <c r="I1060" s="1" t="s">
        <v>9</v>
      </c>
      <c r="J1060" s="1" t="s">
        <v>10</v>
      </c>
      <c r="K1060" s="1" t="s">
        <v>11</v>
      </c>
      <c r="L1060" s="1" t="s">
        <v>12</v>
      </c>
    </row>
    <row r="1061" spans="1:12" ht="12.75">
      <c r="A1061" s="1" t="s">
        <v>624</v>
      </c>
      <c r="B1061" s="1">
        <v>188</v>
      </c>
      <c r="C1061" s="1">
        <v>12000</v>
      </c>
      <c r="D1061" s="1">
        <v>1</v>
      </c>
      <c r="E1061" s="1">
        <v>0</v>
      </c>
      <c r="F1061" s="1">
        <v>3620000</v>
      </c>
      <c r="G1061" s="1">
        <v>0</v>
      </c>
      <c r="H1061" s="1">
        <v>7</v>
      </c>
      <c r="I1061" s="1">
        <v>18111</v>
      </c>
      <c r="J1061" s="1">
        <v>0</v>
      </c>
      <c r="K1061" s="1">
        <v>7</v>
      </c>
      <c r="L1061" s="4" t="str">
        <f>HYPERLINK("https://bukvum.ru/")</f>
        <v>https://bukvum.ru/</v>
      </c>
    </row>
    <row r="1062" spans="1:12" ht="12.75">
      <c r="A1062" s="1" t="s">
        <v>623</v>
      </c>
      <c r="B1062" s="1">
        <v>17</v>
      </c>
      <c r="C1062" s="1">
        <v>12000</v>
      </c>
      <c r="D1062" s="1">
        <v>3</v>
      </c>
      <c r="E1062" s="1">
        <v>0</v>
      </c>
      <c r="F1062" s="1">
        <v>1610000</v>
      </c>
      <c r="G1062" s="1">
        <v>0</v>
      </c>
      <c r="H1062" s="1">
        <v>4</v>
      </c>
      <c r="I1062" s="1">
        <v>23274</v>
      </c>
      <c r="J1062" s="1">
        <v>0</v>
      </c>
      <c r="K1062" s="1">
        <v>1</v>
      </c>
      <c r="L1062" s="4" t="str">
        <f>HYPERLINK("https://bukvum.ru/")</f>
        <v>https://bukvum.ru/</v>
      </c>
    </row>
    <row r="1064" ht="12.75">
      <c r="A1064" s="2" t="s">
        <v>625</v>
      </c>
    </row>
    <row r="1065" spans="1:12" ht="12.75">
      <c r="A1065" s="1" t="s">
        <v>1</v>
      </c>
      <c r="B1065" s="1" t="s">
        <v>2</v>
      </c>
      <c r="C1065" s="1" t="s">
        <v>3</v>
      </c>
      <c r="D1065" s="1" t="s">
        <v>4</v>
      </c>
      <c r="E1065" s="1" t="s">
        <v>5</v>
      </c>
      <c r="F1065" s="1" t="s">
        <v>6</v>
      </c>
      <c r="G1065" s="1" t="s">
        <v>7</v>
      </c>
      <c r="H1065" s="1" t="s">
        <v>8</v>
      </c>
      <c r="I1065" s="1" t="s">
        <v>9</v>
      </c>
      <c r="J1065" s="1" t="s">
        <v>10</v>
      </c>
      <c r="K1065" s="1" t="s">
        <v>11</v>
      </c>
      <c r="L1065" s="1" t="s">
        <v>12</v>
      </c>
    </row>
    <row r="1066" spans="1:12" ht="12.75">
      <c r="A1066" s="1" t="s">
        <v>626</v>
      </c>
      <c r="B1066" s="1">
        <v>13</v>
      </c>
      <c r="C1066" s="1">
        <v>15000</v>
      </c>
      <c r="D1066" s="1">
        <v>1</v>
      </c>
      <c r="E1066" s="1">
        <v>2</v>
      </c>
      <c r="F1066" s="1">
        <v>8960</v>
      </c>
      <c r="G1066" s="1">
        <v>0</v>
      </c>
      <c r="H1066" s="1">
        <v>2</v>
      </c>
      <c r="I1066" s="1">
        <v>1208</v>
      </c>
      <c r="J1066" s="1">
        <v>0</v>
      </c>
      <c r="K1066" s="1">
        <v>9</v>
      </c>
      <c r="L1066" s="4" t="str">
        <f>HYPERLINK("https://bukvum.ru/")</f>
        <v>https://bukvum.ru/</v>
      </c>
    </row>
    <row r="1067" spans="1:12" ht="12.75">
      <c r="A1067" s="1" t="s">
        <v>625</v>
      </c>
      <c r="B1067" s="1">
        <v>18</v>
      </c>
      <c r="C1067" s="1">
        <v>11000</v>
      </c>
      <c r="D1067" s="1">
        <v>0</v>
      </c>
      <c r="E1067" s="1">
        <v>1</v>
      </c>
      <c r="L1067" s="4" t="str">
        <f>HYPERLINK("https://bukvum.ru/")</f>
        <v>https://bukvum.ru/</v>
      </c>
    </row>
    <row r="1069" ht="12.75">
      <c r="A1069" s="2" t="s">
        <v>627</v>
      </c>
    </row>
    <row r="1070" spans="1:12" ht="12.75">
      <c r="A1070" s="1" t="s">
        <v>1</v>
      </c>
      <c r="B1070" s="1" t="s">
        <v>2</v>
      </c>
      <c r="C1070" s="1" t="s">
        <v>3</v>
      </c>
      <c r="D1070" s="1" t="s">
        <v>4</v>
      </c>
      <c r="E1070" s="1" t="s">
        <v>5</v>
      </c>
      <c r="F1070" s="1" t="s">
        <v>6</v>
      </c>
      <c r="G1070" s="1" t="s">
        <v>7</v>
      </c>
      <c r="H1070" s="1" t="s">
        <v>8</v>
      </c>
      <c r="I1070" s="1" t="s">
        <v>9</v>
      </c>
      <c r="J1070" s="1" t="s">
        <v>10</v>
      </c>
      <c r="K1070" s="1" t="s">
        <v>11</v>
      </c>
      <c r="L1070" s="1" t="s">
        <v>12</v>
      </c>
    </row>
    <row r="1071" spans="1:12" ht="12.75">
      <c r="A1071" s="1" t="s">
        <v>628</v>
      </c>
      <c r="B1071" s="1">
        <v>16</v>
      </c>
      <c r="C1071" s="1">
        <v>10000</v>
      </c>
      <c r="D1071" s="1">
        <v>0</v>
      </c>
      <c r="E1071" s="1">
        <v>2</v>
      </c>
      <c r="F1071" s="1">
        <v>1020000</v>
      </c>
      <c r="G1071" s="1">
        <v>0</v>
      </c>
      <c r="H1071" s="1">
        <v>3</v>
      </c>
      <c r="I1071" s="1">
        <v>2243</v>
      </c>
      <c r="J1071" s="1">
        <v>0</v>
      </c>
      <c r="K1071" s="1">
        <v>0</v>
      </c>
      <c r="L1071" s="4" t="str">
        <f>HYPERLINK("https://bukvum.ru/")</f>
        <v>https://bukvum.ru/</v>
      </c>
    </row>
    <row r="1072" spans="1:12" ht="12.75">
      <c r="A1072" s="1" t="s">
        <v>627</v>
      </c>
      <c r="B1072" s="1">
        <v>15</v>
      </c>
      <c r="C1072" s="1">
        <v>12000</v>
      </c>
      <c r="D1072" s="1">
        <v>1</v>
      </c>
      <c r="E1072" s="1">
        <v>2</v>
      </c>
      <c r="F1072" s="1">
        <v>1190000</v>
      </c>
      <c r="G1072" s="1">
        <v>0</v>
      </c>
      <c r="H1072" s="1">
        <v>3</v>
      </c>
      <c r="I1072" s="1">
        <v>435</v>
      </c>
      <c r="J1072" s="1">
        <v>0</v>
      </c>
      <c r="K1072" s="1">
        <v>3</v>
      </c>
      <c r="L1072" s="4" t="str">
        <f>HYPERLINK("https://bukvum.ru/")</f>
        <v>https://bukvum.ru/</v>
      </c>
    </row>
    <row r="1074" ht="12.75">
      <c r="A1074" s="2" t="s">
        <v>629</v>
      </c>
    </row>
    <row r="1075" spans="1:12" ht="12.75">
      <c r="A1075" s="1" t="s">
        <v>1</v>
      </c>
      <c r="B1075" s="1" t="s">
        <v>2</v>
      </c>
      <c r="C1075" s="1" t="s">
        <v>3</v>
      </c>
      <c r="D1075" s="1" t="s">
        <v>4</v>
      </c>
      <c r="E1075" s="1" t="s">
        <v>5</v>
      </c>
      <c r="F1075" s="1" t="s">
        <v>6</v>
      </c>
      <c r="G1075" s="1" t="s">
        <v>7</v>
      </c>
      <c r="H1075" s="1" t="s">
        <v>8</v>
      </c>
      <c r="I1075" s="1" t="s">
        <v>9</v>
      </c>
      <c r="J1075" s="1" t="s">
        <v>10</v>
      </c>
      <c r="K1075" s="1" t="s">
        <v>11</v>
      </c>
      <c r="L1075" s="1" t="s">
        <v>12</v>
      </c>
    </row>
    <row r="1076" spans="1:12" ht="12.75">
      <c r="A1076" s="1" t="s">
        <v>630</v>
      </c>
      <c r="B1076" s="1">
        <v>18</v>
      </c>
      <c r="C1076" s="1">
        <v>13000</v>
      </c>
      <c r="D1076" s="1">
        <v>1</v>
      </c>
      <c r="E1076" s="1">
        <v>0</v>
      </c>
      <c r="F1076" s="1">
        <v>3650</v>
      </c>
      <c r="G1076" s="1">
        <v>0</v>
      </c>
      <c r="H1076" s="1">
        <v>0</v>
      </c>
      <c r="I1076" s="1">
        <v>30</v>
      </c>
      <c r="J1076" s="1">
        <v>0</v>
      </c>
      <c r="K1076" s="1">
        <v>0</v>
      </c>
      <c r="L1076" s="4" t="str">
        <f>HYPERLINK("https://bukvum.ru/")</f>
        <v>https://bukvum.ru/</v>
      </c>
    </row>
    <row r="1077" spans="1:12" ht="12.75">
      <c r="A1077" s="1" t="s">
        <v>629</v>
      </c>
      <c r="B1077" s="1">
        <v>16</v>
      </c>
      <c r="C1077" s="1">
        <v>9000</v>
      </c>
      <c r="D1077" s="1">
        <v>1</v>
      </c>
      <c r="E1077" s="1">
        <v>0</v>
      </c>
      <c r="F1077" s="1">
        <v>2190</v>
      </c>
      <c r="G1077" s="1">
        <v>0</v>
      </c>
      <c r="H1077" s="1">
        <v>0</v>
      </c>
      <c r="I1077" s="1">
        <v>128</v>
      </c>
      <c r="J1077" s="1">
        <v>0</v>
      </c>
      <c r="K1077" s="1">
        <v>0</v>
      </c>
      <c r="L1077" s="4" t="str">
        <f>HYPERLINK("https://bukvum.ru/")</f>
        <v>https://bukvum.ru/</v>
      </c>
    </row>
    <row r="1079" ht="12.75">
      <c r="A1079" s="2" t="s">
        <v>631</v>
      </c>
    </row>
    <row r="1080" spans="1:12" ht="12.75">
      <c r="A1080" s="1" t="s">
        <v>1</v>
      </c>
      <c r="B1080" s="1" t="s">
        <v>2</v>
      </c>
      <c r="C1080" s="1" t="s">
        <v>3</v>
      </c>
      <c r="D1080" s="1" t="s">
        <v>4</v>
      </c>
      <c r="E1080" s="1" t="s">
        <v>5</v>
      </c>
      <c r="F1080" s="1" t="s">
        <v>6</v>
      </c>
      <c r="G1080" s="1" t="s">
        <v>7</v>
      </c>
      <c r="H1080" s="1" t="s">
        <v>8</v>
      </c>
      <c r="I1080" s="1" t="s">
        <v>9</v>
      </c>
      <c r="J1080" s="1" t="s">
        <v>10</v>
      </c>
      <c r="K1080" s="1" t="s">
        <v>11</v>
      </c>
      <c r="L1080" s="1" t="s">
        <v>12</v>
      </c>
    </row>
    <row r="1081" spans="1:12" ht="12.75">
      <c r="A1081" s="1" t="s">
        <v>632</v>
      </c>
      <c r="B1081" s="1">
        <v>19</v>
      </c>
      <c r="C1081" s="1">
        <v>19000</v>
      </c>
      <c r="D1081" s="1">
        <v>0</v>
      </c>
      <c r="E1081" s="1">
        <v>0</v>
      </c>
      <c r="F1081" s="1">
        <v>981000</v>
      </c>
      <c r="G1081" s="1">
        <v>0</v>
      </c>
      <c r="H1081" s="1">
        <v>5</v>
      </c>
      <c r="I1081" s="1">
        <v>2501</v>
      </c>
      <c r="J1081" s="1">
        <v>0</v>
      </c>
      <c r="K1081" s="1">
        <v>0</v>
      </c>
      <c r="L1081" s="4" t="str">
        <f>HYPERLINK("https://bukvum.ru/")</f>
        <v>https://bukvum.ru/</v>
      </c>
    </row>
    <row r="1082" spans="1:12" ht="12.75">
      <c r="A1082" s="1" t="s">
        <v>631</v>
      </c>
      <c r="B1082" s="1">
        <v>14</v>
      </c>
      <c r="C1082" s="1">
        <v>16000</v>
      </c>
      <c r="D1082" s="1">
        <v>3</v>
      </c>
      <c r="E1082" s="1">
        <v>0</v>
      </c>
      <c r="F1082" s="1">
        <v>656000</v>
      </c>
      <c r="G1082" s="1">
        <v>4</v>
      </c>
      <c r="H1082" s="1">
        <v>0</v>
      </c>
      <c r="I1082" s="1">
        <v>2072</v>
      </c>
      <c r="J1082" s="1">
        <v>0</v>
      </c>
      <c r="K1082" s="1">
        <v>0</v>
      </c>
      <c r="L1082" s="4" t="str">
        <f>HYPERLINK("https://bukvum.ru/")</f>
        <v>https://bukvum.ru/</v>
      </c>
    </row>
    <row r="1084" ht="12.75">
      <c r="A1084" s="2" t="s">
        <v>633</v>
      </c>
    </row>
    <row r="1085" spans="1:12" ht="12.75">
      <c r="A1085" s="1" t="s">
        <v>1</v>
      </c>
      <c r="B1085" s="1" t="s">
        <v>2</v>
      </c>
      <c r="C1085" s="1" t="s">
        <v>3</v>
      </c>
      <c r="D1085" s="1" t="s">
        <v>4</v>
      </c>
      <c r="E1085" s="1" t="s">
        <v>5</v>
      </c>
      <c r="F1085" s="1" t="s">
        <v>6</v>
      </c>
      <c r="G1085" s="1" t="s">
        <v>7</v>
      </c>
      <c r="H1085" s="1" t="s">
        <v>8</v>
      </c>
      <c r="I1085" s="1" t="s">
        <v>9</v>
      </c>
      <c r="J1085" s="1" t="s">
        <v>10</v>
      </c>
      <c r="K1085" s="1" t="s">
        <v>11</v>
      </c>
      <c r="L1085" s="1" t="s">
        <v>12</v>
      </c>
    </row>
    <row r="1086" spans="1:12" ht="12.75">
      <c r="A1086" s="1" t="s">
        <v>634</v>
      </c>
      <c r="B1086" s="1">
        <v>23</v>
      </c>
      <c r="C1086" s="1">
        <v>22000</v>
      </c>
      <c r="D1086" s="1">
        <v>0</v>
      </c>
      <c r="E1086" s="1">
        <v>9</v>
      </c>
      <c r="F1086" s="1">
        <v>1910000</v>
      </c>
      <c r="G1086" s="1">
        <v>0</v>
      </c>
      <c r="H1086" s="1">
        <v>3</v>
      </c>
      <c r="I1086" s="1">
        <v>5901</v>
      </c>
      <c r="J1086" s="1">
        <v>0</v>
      </c>
      <c r="K1086" s="1">
        <v>2</v>
      </c>
      <c r="L1086" s="4" t="str">
        <f>HYPERLINK("https://bukvum.ru/")</f>
        <v>https://bukvum.ru/</v>
      </c>
    </row>
    <row r="1087" spans="1:12" ht="12.75">
      <c r="A1087" s="1" t="s">
        <v>633</v>
      </c>
      <c r="B1087" s="1">
        <v>19</v>
      </c>
      <c r="C1087" s="1">
        <v>24000</v>
      </c>
      <c r="D1087" s="1">
        <v>0</v>
      </c>
      <c r="E1087" s="1">
        <v>9</v>
      </c>
      <c r="F1087" s="1">
        <v>181000</v>
      </c>
      <c r="G1087" s="1">
        <v>0</v>
      </c>
      <c r="H1087" s="1">
        <v>2</v>
      </c>
      <c r="I1087" s="1">
        <v>8339</v>
      </c>
      <c r="J1087" s="1">
        <v>0</v>
      </c>
      <c r="K1087" s="1">
        <v>1</v>
      </c>
      <c r="L1087" s="4" t="str">
        <f>HYPERLINK("https://bukvum.ru/")</f>
        <v>https://bukvum.ru/</v>
      </c>
    </row>
    <row r="1089" ht="12.75">
      <c r="A1089" s="2" t="s">
        <v>635</v>
      </c>
    </row>
    <row r="1090" spans="1:12" ht="12.75">
      <c r="A1090" s="1" t="s">
        <v>1</v>
      </c>
      <c r="B1090" s="1" t="s">
        <v>2</v>
      </c>
      <c r="C1090" s="1" t="s">
        <v>3</v>
      </c>
      <c r="D1090" s="1" t="s">
        <v>4</v>
      </c>
      <c r="E1090" s="1" t="s">
        <v>5</v>
      </c>
      <c r="F1090" s="1" t="s">
        <v>6</v>
      </c>
      <c r="G1090" s="1" t="s">
        <v>7</v>
      </c>
      <c r="H1090" s="1" t="s">
        <v>8</v>
      </c>
      <c r="I1090" s="1" t="s">
        <v>9</v>
      </c>
      <c r="J1090" s="1" t="s">
        <v>10</v>
      </c>
      <c r="K1090" s="1" t="s">
        <v>11</v>
      </c>
      <c r="L1090" s="1" t="s">
        <v>12</v>
      </c>
    </row>
    <row r="1091" spans="1:12" ht="12.75">
      <c r="A1091" s="1" t="s">
        <v>636</v>
      </c>
      <c r="B1091" s="1">
        <v>24</v>
      </c>
      <c r="C1091" s="1">
        <v>7000</v>
      </c>
      <c r="D1091" s="1">
        <v>0</v>
      </c>
      <c r="E1091" s="1">
        <v>8</v>
      </c>
      <c r="F1091" s="1">
        <v>130000</v>
      </c>
      <c r="G1091" s="1">
        <v>0</v>
      </c>
      <c r="H1091" s="1">
        <v>5</v>
      </c>
      <c r="I1091" s="1">
        <v>2513</v>
      </c>
      <c r="J1091" s="1">
        <v>0</v>
      </c>
      <c r="K1091" s="1">
        <v>11</v>
      </c>
      <c r="L1091" s="4" t="str">
        <f>HYPERLINK("https://bukvum.ru/")</f>
        <v>https://bukvum.ru/</v>
      </c>
    </row>
    <row r="1092" spans="1:12" ht="12.75">
      <c r="A1092" s="1" t="s">
        <v>635</v>
      </c>
      <c r="B1092" s="1">
        <v>14</v>
      </c>
      <c r="C1092" s="1">
        <v>6000</v>
      </c>
      <c r="D1092" s="1">
        <v>0</v>
      </c>
      <c r="E1092" s="1">
        <v>5</v>
      </c>
      <c r="F1092" s="1">
        <v>40900</v>
      </c>
      <c r="G1092" s="1">
        <v>0</v>
      </c>
      <c r="H1092" s="1">
        <v>5</v>
      </c>
      <c r="I1092" s="1">
        <v>845</v>
      </c>
      <c r="J1092" s="1">
        <v>0</v>
      </c>
      <c r="K1092" s="1">
        <v>6</v>
      </c>
      <c r="L1092" s="4" t="str">
        <f>HYPERLINK("https://bukvum.ru/")</f>
        <v>https://bukvum.ru/</v>
      </c>
    </row>
    <row r="1094" ht="12.75">
      <c r="A1094" s="2" t="s">
        <v>637</v>
      </c>
    </row>
    <row r="1095" spans="1:12" ht="12.75">
      <c r="A1095" s="1" t="s">
        <v>1</v>
      </c>
      <c r="B1095" s="1" t="s">
        <v>2</v>
      </c>
      <c r="C1095" s="1" t="s">
        <v>3</v>
      </c>
      <c r="D1095" s="1" t="s">
        <v>4</v>
      </c>
      <c r="E1095" s="1" t="s">
        <v>5</v>
      </c>
      <c r="F1095" s="1" t="s">
        <v>6</v>
      </c>
      <c r="G1095" s="1" t="s">
        <v>7</v>
      </c>
      <c r="H1095" s="1" t="s">
        <v>8</v>
      </c>
      <c r="I1095" s="1" t="s">
        <v>9</v>
      </c>
      <c r="J1095" s="1" t="s">
        <v>10</v>
      </c>
      <c r="K1095" s="1" t="s">
        <v>11</v>
      </c>
      <c r="L1095" s="1" t="s">
        <v>12</v>
      </c>
    </row>
    <row r="1096" spans="1:12" ht="12.75">
      <c r="A1096" s="1" t="s">
        <v>638</v>
      </c>
      <c r="B1096" s="1">
        <v>24</v>
      </c>
      <c r="C1096" s="1">
        <v>18000</v>
      </c>
      <c r="D1096" s="1">
        <v>1</v>
      </c>
      <c r="E1096" s="1">
        <v>1</v>
      </c>
      <c r="F1096" s="1">
        <v>2890000</v>
      </c>
      <c r="G1096" s="1">
        <v>0</v>
      </c>
      <c r="H1096" s="1">
        <v>5</v>
      </c>
      <c r="I1096" s="1">
        <v>3165</v>
      </c>
      <c r="J1096" s="1">
        <v>0</v>
      </c>
      <c r="K1096" s="1">
        <v>2</v>
      </c>
      <c r="L1096" s="4" t="str">
        <f>HYPERLINK("https://bukvum.ru/")</f>
        <v>https://bukvum.ru/</v>
      </c>
    </row>
    <row r="1097" spans="1:12" ht="12.75">
      <c r="A1097" s="1" t="s">
        <v>637</v>
      </c>
      <c r="B1097" s="1">
        <v>13</v>
      </c>
      <c r="C1097" s="1">
        <v>15000</v>
      </c>
      <c r="D1097" s="1">
        <v>0</v>
      </c>
      <c r="E1097" s="1">
        <v>3</v>
      </c>
      <c r="F1097" s="1">
        <v>295000</v>
      </c>
      <c r="G1097" s="1">
        <v>0</v>
      </c>
      <c r="H1097" s="1">
        <v>5</v>
      </c>
      <c r="I1097" s="1">
        <v>524</v>
      </c>
      <c r="J1097" s="1">
        <v>0</v>
      </c>
      <c r="K1097" s="1">
        <v>8</v>
      </c>
      <c r="L1097" s="4" t="str">
        <f>HYPERLINK("https://bukvum.ru/")</f>
        <v>https://bukvum.ru/</v>
      </c>
    </row>
    <row r="1099" ht="12.75">
      <c r="A1099" s="2" t="s">
        <v>639</v>
      </c>
    </row>
    <row r="1100" spans="1:12" ht="12.75">
      <c r="A1100" s="1" t="s">
        <v>1</v>
      </c>
      <c r="B1100" s="1" t="s">
        <v>2</v>
      </c>
      <c r="C1100" s="1" t="s">
        <v>3</v>
      </c>
      <c r="D1100" s="1" t="s">
        <v>4</v>
      </c>
      <c r="E1100" s="1" t="s">
        <v>5</v>
      </c>
      <c r="F1100" s="1" t="s">
        <v>6</v>
      </c>
      <c r="G1100" s="1" t="s">
        <v>7</v>
      </c>
      <c r="H1100" s="1" t="s">
        <v>8</v>
      </c>
      <c r="I1100" s="1" t="s">
        <v>9</v>
      </c>
      <c r="J1100" s="1" t="s">
        <v>10</v>
      </c>
      <c r="K1100" s="1" t="s">
        <v>11</v>
      </c>
      <c r="L1100" s="1" t="s">
        <v>12</v>
      </c>
    </row>
    <row r="1101" spans="1:12" ht="12.75">
      <c r="A1101" s="1" t="s">
        <v>640</v>
      </c>
      <c r="B1101" s="1">
        <v>33</v>
      </c>
      <c r="C1101" s="1">
        <v>10000</v>
      </c>
      <c r="D1101" s="1">
        <v>0</v>
      </c>
      <c r="E1101" s="1">
        <v>3</v>
      </c>
      <c r="F1101" s="1">
        <v>141000</v>
      </c>
      <c r="G1101" s="1">
        <v>0</v>
      </c>
      <c r="H1101" s="1">
        <v>4</v>
      </c>
      <c r="I1101" s="1">
        <v>4346</v>
      </c>
      <c r="J1101" s="1">
        <v>0</v>
      </c>
      <c r="K1101" s="1">
        <v>4</v>
      </c>
      <c r="L1101" s="4" t="str">
        <f>HYPERLINK("https://bukvum.ru/")</f>
        <v>https://bukvum.ru/</v>
      </c>
    </row>
    <row r="1102" spans="1:12" ht="12.75">
      <c r="A1102" s="1" t="s">
        <v>639</v>
      </c>
      <c r="B1102" s="1">
        <v>13</v>
      </c>
      <c r="C1102" s="1">
        <v>24000</v>
      </c>
      <c r="D1102" s="1">
        <v>0</v>
      </c>
      <c r="E1102" s="1">
        <v>1</v>
      </c>
      <c r="F1102" s="1">
        <v>738000</v>
      </c>
      <c r="G1102" s="1">
        <v>0</v>
      </c>
      <c r="H1102" s="1">
        <v>2</v>
      </c>
      <c r="I1102" s="1">
        <v>527</v>
      </c>
      <c r="J1102" s="1">
        <v>0</v>
      </c>
      <c r="K1102" s="1">
        <v>5</v>
      </c>
      <c r="L1102" s="4" t="str">
        <f>HYPERLINK("https://bukvum.ru/")</f>
        <v>https://bukvum.ru/</v>
      </c>
    </row>
    <row r="1104" ht="12.75">
      <c r="A1104" s="2" t="s">
        <v>641</v>
      </c>
    </row>
    <row r="1105" spans="1:12" ht="12.75">
      <c r="A1105" s="1" t="s">
        <v>1</v>
      </c>
      <c r="B1105" s="1" t="s">
        <v>2</v>
      </c>
      <c r="C1105" s="1" t="s">
        <v>3</v>
      </c>
      <c r="D1105" s="1" t="s">
        <v>4</v>
      </c>
      <c r="E1105" s="1" t="s">
        <v>5</v>
      </c>
      <c r="F1105" s="1" t="s">
        <v>6</v>
      </c>
      <c r="G1105" s="1" t="s">
        <v>7</v>
      </c>
      <c r="H1105" s="1" t="s">
        <v>8</v>
      </c>
      <c r="I1105" s="1" t="s">
        <v>9</v>
      </c>
      <c r="J1105" s="1" t="s">
        <v>10</v>
      </c>
      <c r="K1105" s="1" t="s">
        <v>11</v>
      </c>
      <c r="L1105" s="1" t="s">
        <v>12</v>
      </c>
    </row>
    <row r="1106" spans="1:12" ht="12.75">
      <c r="A1106" s="1" t="s">
        <v>642</v>
      </c>
      <c r="B1106" s="1">
        <v>144</v>
      </c>
      <c r="C1106" s="1">
        <v>9000</v>
      </c>
      <c r="D1106" s="1">
        <v>0</v>
      </c>
      <c r="E1106" s="1">
        <v>6</v>
      </c>
      <c r="F1106" s="1">
        <v>1790000</v>
      </c>
      <c r="G1106" s="1">
        <v>0</v>
      </c>
      <c r="H1106" s="1">
        <v>9</v>
      </c>
      <c r="I1106" s="1">
        <v>7945</v>
      </c>
      <c r="J1106" s="1">
        <v>0</v>
      </c>
      <c r="K1106" s="1">
        <v>2</v>
      </c>
      <c r="L1106" s="4" t="str">
        <f>HYPERLINK("https://bukvum.ru/production/ob-emnye-bukvy/bukvy-iz-penoplasta/")</f>
        <v>https://bukvum.ru/production/ob-emnye-bukvy/bukvy-iz-penoplasta/</v>
      </c>
    </row>
    <row r="1107" spans="1:12" ht="12.75">
      <c r="A1107" s="1" t="s">
        <v>641</v>
      </c>
      <c r="B1107" s="1">
        <v>13</v>
      </c>
      <c r="C1107" s="1">
        <v>8000</v>
      </c>
      <c r="D1107" s="1">
        <v>0</v>
      </c>
      <c r="E1107" s="1">
        <v>0</v>
      </c>
      <c r="F1107" s="1">
        <v>1590000</v>
      </c>
      <c r="G1107" s="1">
        <v>0</v>
      </c>
      <c r="H1107" s="1">
        <v>0</v>
      </c>
      <c r="I1107" s="1">
        <v>2366</v>
      </c>
      <c r="J1107" s="1">
        <v>0</v>
      </c>
      <c r="K1107" s="1">
        <v>0</v>
      </c>
      <c r="L1107" s="4" t="str">
        <f>HYPERLINK("https://bukvum.ru/")</f>
        <v>https://bukvum.ru/</v>
      </c>
    </row>
    <row r="1109" ht="12.75">
      <c r="A1109" s="2" t="s">
        <v>643</v>
      </c>
    </row>
    <row r="1110" spans="1:12" ht="12.75">
      <c r="A1110" s="1" t="s">
        <v>1</v>
      </c>
      <c r="B1110" s="1" t="s">
        <v>2</v>
      </c>
      <c r="C1110" s="1" t="s">
        <v>3</v>
      </c>
      <c r="D1110" s="1" t="s">
        <v>4</v>
      </c>
      <c r="E1110" s="1" t="s">
        <v>5</v>
      </c>
      <c r="F1110" s="1" t="s">
        <v>6</v>
      </c>
      <c r="G1110" s="1" t="s">
        <v>7</v>
      </c>
      <c r="H1110" s="1" t="s">
        <v>8</v>
      </c>
      <c r="I1110" s="1" t="s">
        <v>9</v>
      </c>
      <c r="J1110" s="1" t="s">
        <v>10</v>
      </c>
      <c r="K1110" s="1" t="s">
        <v>11</v>
      </c>
      <c r="L1110" s="1" t="s">
        <v>12</v>
      </c>
    </row>
    <row r="1111" spans="1:12" ht="12.75">
      <c r="A1111" s="1" t="s">
        <v>644</v>
      </c>
      <c r="B1111" s="1">
        <v>139</v>
      </c>
      <c r="C1111" s="1">
        <v>8000</v>
      </c>
      <c r="D1111" s="1">
        <v>0</v>
      </c>
      <c r="E1111" s="1">
        <v>1</v>
      </c>
      <c r="F1111" s="1">
        <v>2770000</v>
      </c>
      <c r="G1111" s="1">
        <v>0</v>
      </c>
      <c r="H1111" s="1">
        <v>3</v>
      </c>
      <c r="I1111" s="1">
        <v>659</v>
      </c>
      <c r="J1111" s="1">
        <v>0</v>
      </c>
      <c r="K1111" s="1">
        <v>2</v>
      </c>
      <c r="L1111" s="4" t="str">
        <f>HYPERLINK("https://bukvum.ru/")</f>
        <v>https://bukvum.ru/</v>
      </c>
    </row>
    <row r="1112" spans="1:12" ht="12.75">
      <c r="A1112" s="1" t="s">
        <v>643</v>
      </c>
      <c r="B1112" s="1">
        <v>16</v>
      </c>
      <c r="C1112" s="1">
        <v>10000</v>
      </c>
      <c r="D1112" s="1">
        <v>0</v>
      </c>
      <c r="E1112" s="1">
        <v>1</v>
      </c>
      <c r="F1112" s="1">
        <v>25200</v>
      </c>
      <c r="G1112" s="1">
        <v>0</v>
      </c>
      <c r="H1112" s="1">
        <v>0</v>
      </c>
      <c r="I1112" s="1">
        <v>3456</v>
      </c>
      <c r="J1112" s="1">
        <v>0</v>
      </c>
      <c r="K1112" s="1">
        <v>0</v>
      </c>
      <c r="L1112" s="4" t="str">
        <f>HYPERLINK("https://bukvum.ru/production/vivesky/svetovye-vyveski/")</f>
        <v>https://bukvum.ru/production/vivesky/svetovye-vyveski/</v>
      </c>
    </row>
    <row r="1114" ht="12.75">
      <c r="A1114" s="2" t="s">
        <v>645</v>
      </c>
    </row>
    <row r="1115" spans="1:12" ht="12.75">
      <c r="A1115" s="1" t="s">
        <v>1</v>
      </c>
      <c r="B1115" s="1" t="s">
        <v>2</v>
      </c>
      <c r="C1115" s="1" t="s">
        <v>3</v>
      </c>
      <c r="D1115" s="1" t="s">
        <v>4</v>
      </c>
      <c r="E1115" s="1" t="s">
        <v>5</v>
      </c>
      <c r="F1115" s="1" t="s">
        <v>6</v>
      </c>
      <c r="G1115" s="1" t="s">
        <v>7</v>
      </c>
      <c r="H1115" s="1" t="s">
        <v>8</v>
      </c>
      <c r="I1115" s="1" t="s">
        <v>9</v>
      </c>
      <c r="J1115" s="1" t="s">
        <v>10</v>
      </c>
      <c r="K1115" s="1" t="s">
        <v>11</v>
      </c>
      <c r="L1115" s="1" t="s">
        <v>12</v>
      </c>
    </row>
    <row r="1116" spans="1:12" ht="12.75">
      <c r="A1116" s="1" t="s">
        <v>646</v>
      </c>
      <c r="B1116" s="1">
        <v>41</v>
      </c>
      <c r="C1116" s="1">
        <v>6000</v>
      </c>
      <c r="D1116" s="1">
        <v>0</v>
      </c>
      <c r="E1116" s="1">
        <v>4</v>
      </c>
      <c r="F1116" s="1">
        <v>88900</v>
      </c>
      <c r="G1116" s="1">
        <v>0</v>
      </c>
      <c r="H1116" s="1">
        <v>5</v>
      </c>
      <c r="I1116" s="1">
        <v>3432</v>
      </c>
      <c r="J1116" s="1">
        <v>0</v>
      </c>
      <c r="K1116" s="1">
        <v>3</v>
      </c>
      <c r="L1116" s="4" t="str">
        <f>HYPERLINK("https://bukvum.ru/")</f>
        <v>https://bukvum.ru/</v>
      </c>
    </row>
    <row r="1117" spans="1:12" ht="12.75">
      <c r="A1117" s="1" t="s">
        <v>645</v>
      </c>
      <c r="B1117" s="1">
        <v>14</v>
      </c>
      <c r="C1117" s="1">
        <v>7000</v>
      </c>
      <c r="D1117" s="1">
        <v>4</v>
      </c>
      <c r="E1117" s="1">
        <v>0</v>
      </c>
      <c r="F1117" s="1">
        <v>284000</v>
      </c>
      <c r="G1117" s="1">
        <v>2</v>
      </c>
      <c r="H1117" s="1">
        <v>1</v>
      </c>
      <c r="I1117" s="1">
        <v>3676</v>
      </c>
      <c r="J1117" s="1">
        <v>0</v>
      </c>
      <c r="K1117" s="1">
        <v>1</v>
      </c>
      <c r="L1117" s="4" t="str">
        <f>HYPERLINK("https://bukvum.ru/")</f>
        <v>https://bukvum.ru/</v>
      </c>
    </row>
    <row r="1119" ht="12.75">
      <c r="A1119" s="2" t="s">
        <v>647</v>
      </c>
    </row>
    <row r="1120" spans="1:12" ht="12.75">
      <c r="A1120" s="1" t="s">
        <v>1</v>
      </c>
      <c r="B1120" s="1" t="s">
        <v>2</v>
      </c>
      <c r="C1120" s="1" t="s">
        <v>3</v>
      </c>
      <c r="D1120" s="1" t="s">
        <v>4</v>
      </c>
      <c r="E1120" s="1" t="s">
        <v>5</v>
      </c>
      <c r="F1120" s="1" t="s">
        <v>6</v>
      </c>
      <c r="G1120" s="1" t="s">
        <v>7</v>
      </c>
      <c r="H1120" s="1" t="s">
        <v>8</v>
      </c>
      <c r="I1120" s="1" t="s">
        <v>9</v>
      </c>
      <c r="J1120" s="1" t="s">
        <v>10</v>
      </c>
      <c r="K1120" s="1" t="s">
        <v>11</v>
      </c>
      <c r="L1120" s="1" t="s">
        <v>12</v>
      </c>
    </row>
    <row r="1121" spans="1:12" ht="12.75">
      <c r="A1121" s="1" t="s">
        <v>648</v>
      </c>
      <c r="B1121" s="1">
        <v>46</v>
      </c>
      <c r="C1121" s="1">
        <v>15000</v>
      </c>
      <c r="D1121" s="1">
        <v>0</v>
      </c>
      <c r="E1121" s="1">
        <v>5</v>
      </c>
      <c r="F1121" s="1">
        <v>286000</v>
      </c>
      <c r="G1121" s="1">
        <v>0</v>
      </c>
      <c r="H1121" s="1">
        <v>0</v>
      </c>
      <c r="I1121" s="1">
        <v>2690</v>
      </c>
      <c r="J1121" s="1">
        <v>0</v>
      </c>
      <c r="K1121" s="1">
        <v>1</v>
      </c>
      <c r="L1121" s="4" t="str">
        <f>HYPERLINK("https://bukvum.ru/")</f>
        <v>https://bukvum.ru/</v>
      </c>
    </row>
    <row r="1122" spans="1:12" ht="12.75">
      <c r="A1122" s="1" t="s">
        <v>647</v>
      </c>
      <c r="B1122" s="1">
        <v>19</v>
      </c>
      <c r="C1122" s="1">
        <v>23000</v>
      </c>
      <c r="D1122" s="1">
        <v>0</v>
      </c>
      <c r="E1122" s="1">
        <v>1</v>
      </c>
      <c r="F1122" s="1">
        <v>29200</v>
      </c>
      <c r="G1122" s="1">
        <v>0</v>
      </c>
      <c r="H1122" s="1">
        <v>0</v>
      </c>
      <c r="I1122" s="1">
        <v>2578</v>
      </c>
      <c r="J1122" s="1">
        <v>0</v>
      </c>
      <c r="K1122" s="1">
        <v>0</v>
      </c>
      <c r="L1122" s="4" t="str">
        <f>HYPERLINK("https://bukvum.ru/")</f>
        <v>https://bukvum.ru/</v>
      </c>
    </row>
    <row r="1124" ht="12.75">
      <c r="A1124" s="2" t="s">
        <v>649</v>
      </c>
    </row>
    <row r="1125" spans="1:12" ht="12.75">
      <c r="A1125" s="1" t="s">
        <v>1</v>
      </c>
      <c r="B1125" s="1" t="s">
        <v>2</v>
      </c>
      <c r="C1125" s="1" t="s">
        <v>3</v>
      </c>
      <c r="D1125" s="1" t="s">
        <v>4</v>
      </c>
      <c r="E1125" s="1" t="s">
        <v>5</v>
      </c>
      <c r="F1125" s="1" t="s">
        <v>6</v>
      </c>
      <c r="G1125" s="1" t="s">
        <v>7</v>
      </c>
      <c r="H1125" s="1" t="s">
        <v>8</v>
      </c>
      <c r="I1125" s="1" t="s">
        <v>9</v>
      </c>
      <c r="J1125" s="1" t="s">
        <v>10</v>
      </c>
      <c r="K1125" s="1" t="s">
        <v>11</v>
      </c>
      <c r="L1125" s="1" t="s">
        <v>12</v>
      </c>
    </row>
    <row r="1126" spans="1:12" ht="12.75">
      <c r="A1126" s="1" t="s">
        <v>650</v>
      </c>
      <c r="B1126" s="1">
        <v>47</v>
      </c>
      <c r="C1126" s="1">
        <v>13000</v>
      </c>
      <c r="D1126" s="1">
        <v>0</v>
      </c>
      <c r="E1126" s="1">
        <v>0</v>
      </c>
      <c r="F1126" s="1">
        <v>4310000</v>
      </c>
      <c r="G1126" s="1">
        <v>0</v>
      </c>
      <c r="H1126" s="1">
        <v>0</v>
      </c>
      <c r="I1126" s="1">
        <v>3339</v>
      </c>
      <c r="J1126" s="1">
        <v>0</v>
      </c>
      <c r="K1126" s="1">
        <v>0</v>
      </c>
      <c r="L1126" s="4" t="str">
        <f>HYPERLINK("https://bukvum.ru/")</f>
        <v>https://bukvum.ru/</v>
      </c>
    </row>
    <row r="1127" spans="1:12" ht="12.75">
      <c r="A1127" s="1" t="s">
        <v>649</v>
      </c>
      <c r="B1127" s="1">
        <v>17</v>
      </c>
      <c r="C1127" s="1">
        <v>9000</v>
      </c>
      <c r="D1127" s="1">
        <v>0</v>
      </c>
      <c r="E1127" s="1">
        <v>0</v>
      </c>
      <c r="F1127" s="1">
        <v>171000</v>
      </c>
      <c r="G1127" s="1">
        <v>0</v>
      </c>
      <c r="H1127" s="1">
        <v>2</v>
      </c>
      <c r="I1127" s="1">
        <v>2351</v>
      </c>
      <c r="J1127" s="1">
        <v>0</v>
      </c>
      <c r="K1127" s="1">
        <v>1</v>
      </c>
      <c r="L1127" s="4" t="str">
        <f>HYPERLINK("https://bukvum.ru/")</f>
        <v>https://bukvum.ru/</v>
      </c>
    </row>
    <row r="1129" ht="12.75">
      <c r="A1129" s="2" t="s">
        <v>651</v>
      </c>
    </row>
    <row r="1130" spans="1:12" ht="12.75">
      <c r="A1130" s="1" t="s">
        <v>1</v>
      </c>
      <c r="B1130" s="1" t="s">
        <v>2</v>
      </c>
      <c r="C1130" s="1" t="s">
        <v>3</v>
      </c>
      <c r="D1130" s="1" t="s">
        <v>4</v>
      </c>
      <c r="E1130" s="1" t="s">
        <v>5</v>
      </c>
      <c r="F1130" s="1" t="s">
        <v>6</v>
      </c>
      <c r="G1130" s="1" t="s">
        <v>7</v>
      </c>
      <c r="H1130" s="1" t="s">
        <v>8</v>
      </c>
      <c r="I1130" s="1" t="s">
        <v>9</v>
      </c>
      <c r="J1130" s="1" t="s">
        <v>10</v>
      </c>
      <c r="K1130" s="1" t="s">
        <v>11</v>
      </c>
      <c r="L1130" s="1" t="s">
        <v>12</v>
      </c>
    </row>
    <row r="1131" spans="1:12" ht="12.75">
      <c r="A1131" s="1" t="s">
        <v>652</v>
      </c>
      <c r="B1131" s="1">
        <v>48</v>
      </c>
      <c r="C1131" s="1">
        <v>14000</v>
      </c>
      <c r="D1131" s="1">
        <v>2</v>
      </c>
      <c r="E1131" s="1">
        <v>1</v>
      </c>
      <c r="F1131" s="1">
        <v>2140000</v>
      </c>
      <c r="G1131" s="1">
        <v>0</v>
      </c>
      <c r="H1131" s="1">
        <v>6</v>
      </c>
      <c r="I1131" s="1">
        <v>2199</v>
      </c>
      <c r="J1131" s="1">
        <v>0</v>
      </c>
      <c r="K1131" s="1">
        <v>7</v>
      </c>
      <c r="L1131" s="4" t="str">
        <f>HYPERLINK("https://bukvum.ru/")</f>
        <v>https://bukvum.ru/</v>
      </c>
    </row>
    <row r="1132" spans="1:12" ht="12.75">
      <c r="A1132" s="1" t="s">
        <v>651</v>
      </c>
      <c r="B1132" s="1">
        <v>15</v>
      </c>
      <c r="C1132" s="1">
        <v>22000</v>
      </c>
      <c r="D1132" s="1">
        <v>1</v>
      </c>
      <c r="E1132" s="1">
        <v>6</v>
      </c>
      <c r="F1132" s="1">
        <v>3470000</v>
      </c>
      <c r="G1132" s="1">
        <v>1</v>
      </c>
      <c r="H1132" s="1">
        <v>5</v>
      </c>
      <c r="I1132" s="1">
        <v>4484</v>
      </c>
      <c r="J1132" s="1">
        <v>0</v>
      </c>
      <c r="K1132" s="1">
        <v>10</v>
      </c>
      <c r="L1132" s="4" t="str">
        <f>HYPERLINK("https://bukvum.ru/")</f>
        <v>https://bukvum.ru/</v>
      </c>
    </row>
    <row r="1134" ht="12.75">
      <c r="A1134" s="2" t="s">
        <v>653</v>
      </c>
    </row>
    <row r="1135" spans="1:12" ht="12.75">
      <c r="A1135" s="1" t="s">
        <v>1</v>
      </c>
      <c r="B1135" s="1" t="s">
        <v>2</v>
      </c>
      <c r="C1135" s="1" t="s">
        <v>3</v>
      </c>
      <c r="D1135" s="1" t="s">
        <v>4</v>
      </c>
      <c r="E1135" s="1" t="s">
        <v>5</v>
      </c>
      <c r="F1135" s="1" t="s">
        <v>6</v>
      </c>
      <c r="G1135" s="1" t="s">
        <v>7</v>
      </c>
      <c r="H1135" s="1" t="s">
        <v>8</v>
      </c>
      <c r="I1135" s="1" t="s">
        <v>9</v>
      </c>
      <c r="J1135" s="1" t="s">
        <v>10</v>
      </c>
      <c r="K1135" s="1" t="s">
        <v>11</v>
      </c>
      <c r="L1135" s="1" t="s">
        <v>12</v>
      </c>
    </row>
    <row r="1136" spans="1:12" ht="12.75">
      <c r="A1136" s="1" t="s">
        <v>654</v>
      </c>
      <c r="B1136" s="1">
        <v>48</v>
      </c>
      <c r="C1136" s="1">
        <v>12000</v>
      </c>
      <c r="D1136" s="1">
        <v>0</v>
      </c>
      <c r="E1136" s="1">
        <v>0</v>
      </c>
      <c r="F1136" s="1">
        <v>2290000</v>
      </c>
      <c r="G1136" s="1">
        <v>0</v>
      </c>
      <c r="H1136" s="1">
        <v>0</v>
      </c>
      <c r="I1136" s="1">
        <v>2987</v>
      </c>
      <c r="J1136" s="1">
        <v>0</v>
      </c>
      <c r="K1136" s="1">
        <v>5</v>
      </c>
      <c r="L1136" s="4" t="str">
        <f>HYPERLINK("https://bukvum.ru/")</f>
        <v>https://bukvum.ru/</v>
      </c>
    </row>
    <row r="1137" spans="1:12" ht="12.75">
      <c r="A1137" s="1" t="s">
        <v>653</v>
      </c>
      <c r="B1137" s="1">
        <v>15</v>
      </c>
      <c r="C1137" s="1">
        <v>12000</v>
      </c>
      <c r="D1137" s="1">
        <v>1</v>
      </c>
      <c r="E1137" s="1">
        <v>1</v>
      </c>
      <c r="F1137" s="1">
        <v>80000</v>
      </c>
      <c r="G1137" s="1">
        <v>0</v>
      </c>
      <c r="H1137" s="1">
        <v>1</v>
      </c>
      <c r="I1137" s="1">
        <v>676</v>
      </c>
      <c r="J1137" s="1">
        <v>0</v>
      </c>
      <c r="K1137" s="1">
        <v>0</v>
      </c>
      <c r="L1137" s="4" t="str">
        <f>HYPERLINK("https://bukvum.ru/production/vivesky/interernye-vyveski/")</f>
        <v>https://bukvum.ru/production/vivesky/interernye-vyveski/</v>
      </c>
    </row>
    <row r="1139" ht="12.75">
      <c r="A1139" s="2" t="s">
        <v>655</v>
      </c>
    </row>
    <row r="1140" spans="1:12" ht="12.75">
      <c r="A1140" s="1" t="s">
        <v>1</v>
      </c>
      <c r="B1140" s="1" t="s">
        <v>2</v>
      </c>
      <c r="C1140" s="1" t="s">
        <v>3</v>
      </c>
      <c r="D1140" s="1" t="s">
        <v>4</v>
      </c>
      <c r="E1140" s="1" t="s">
        <v>5</v>
      </c>
      <c r="F1140" s="1" t="s">
        <v>6</v>
      </c>
      <c r="G1140" s="1" t="s">
        <v>7</v>
      </c>
      <c r="H1140" s="1" t="s">
        <v>8</v>
      </c>
      <c r="I1140" s="1" t="s">
        <v>9</v>
      </c>
      <c r="J1140" s="1" t="s">
        <v>10</v>
      </c>
      <c r="K1140" s="1" t="s">
        <v>11</v>
      </c>
      <c r="L1140" s="1" t="s">
        <v>12</v>
      </c>
    </row>
    <row r="1141" spans="1:12" ht="12.75">
      <c r="A1141" s="1" t="s">
        <v>656</v>
      </c>
      <c r="B1141" s="1">
        <v>49</v>
      </c>
      <c r="C1141" s="1">
        <v>14000</v>
      </c>
      <c r="D1141" s="1">
        <v>0</v>
      </c>
      <c r="E1141" s="1">
        <v>8</v>
      </c>
      <c r="F1141" s="1">
        <v>142000</v>
      </c>
      <c r="G1141" s="1">
        <v>0</v>
      </c>
      <c r="H1141" s="1">
        <v>9</v>
      </c>
      <c r="I1141" s="1">
        <v>2320</v>
      </c>
      <c r="J1141" s="1">
        <v>0</v>
      </c>
      <c r="K1141" s="1">
        <v>17</v>
      </c>
      <c r="L1141" s="4" t="str">
        <f>HYPERLINK("https://bukvum.ru/")</f>
        <v>https://bukvum.ru/</v>
      </c>
    </row>
    <row r="1142" spans="1:12" ht="12.75">
      <c r="A1142" s="1" t="s">
        <v>655</v>
      </c>
      <c r="B1142" s="1">
        <v>13</v>
      </c>
      <c r="C1142" s="1">
        <v>14000</v>
      </c>
      <c r="D1142" s="1">
        <v>1</v>
      </c>
      <c r="E1142" s="1">
        <v>3</v>
      </c>
      <c r="F1142" s="1">
        <v>885000</v>
      </c>
      <c r="G1142" s="1">
        <v>0</v>
      </c>
      <c r="H1142" s="1">
        <v>1</v>
      </c>
      <c r="I1142" s="1">
        <v>5242</v>
      </c>
      <c r="J1142" s="1">
        <v>0</v>
      </c>
      <c r="K1142" s="1">
        <v>8</v>
      </c>
      <c r="L1142" s="4" t="str">
        <f>HYPERLINK("https://bukvum.ru/")</f>
        <v>https://bukvum.ru/</v>
      </c>
    </row>
    <row r="1144" ht="12.75">
      <c r="A1144" s="2" t="s">
        <v>657</v>
      </c>
    </row>
    <row r="1145" spans="1:12" ht="12.75">
      <c r="A1145" s="1" t="s">
        <v>1</v>
      </c>
      <c r="B1145" s="1" t="s">
        <v>2</v>
      </c>
      <c r="C1145" s="1" t="s">
        <v>3</v>
      </c>
      <c r="D1145" s="1" t="s">
        <v>4</v>
      </c>
      <c r="E1145" s="1" t="s">
        <v>5</v>
      </c>
      <c r="F1145" s="1" t="s">
        <v>6</v>
      </c>
      <c r="G1145" s="1" t="s">
        <v>7</v>
      </c>
      <c r="H1145" s="1" t="s">
        <v>8</v>
      </c>
      <c r="I1145" s="1" t="s">
        <v>9</v>
      </c>
      <c r="J1145" s="1" t="s">
        <v>10</v>
      </c>
      <c r="K1145" s="1" t="s">
        <v>11</v>
      </c>
      <c r="L1145" s="1" t="s">
        <v>12</v>
      </c>
    </row>
    <row r="1146" spans="1:12" ht="12.75">
      <c r="A1146" s="1" t="s">
        <v>658</v>
      </c>
      <c r="B1146" s="1">
        <v>49</v>
      </c>
      <c r="C1146" s="1">
        <v>13000</v>
      </c>
      <c r="D1146" s="1">
        <v>0</v>
      </c>
      <c r="E1146" s="1">
        <v>0</v>
      </c>
      <c r="F1146" s="1">
        <v>386000</v>
      </c>
      <c r="G1146" s="1">
        <v>0</v>
      </c>
      <c r="H1146" s="1">
        <v>0</v>
      </c>
      <c r="I1146" s="1">
        <v>342</v>
      </c>
      <c r="J1146" s="1">
        <v>0</v>
      </c>
      <c r="K1146" s="1">
        <v>1</v>
      </c>
      <c r="L1146" s="4" t="str">
        <f>HYPERLINK("https://bukvum.ru/")</f>
        <v>https://bukvum.ru/</v>
      </c>
    </row>
    <row r="1147" spans="1:12" ht="12.75">
      <c r="A1147" s="1" t="s">
        <v>657</v>
      </c>
      <c r="B1147" s="1">
        <v>16</v>
      </c>
      <c r="C1147" s="1">
        <v>10000</v>
      </c>
      <c r="D1147" s="1">
        <v>0</v>
      </c>
      <c r="E1147" s="1">
        <v>0</v>
      </c>
      <c r="F1147" s="1">
        <v>67700</v>
      </c>
      <c r="G1147" s="1">
        <v>0</v>
      </c>
      <c r="H1147" s="1">
        <v>0</v>
      </c>
      <c r="I1147" s="1">
        <v>598</v>
      </c>
      <c r="J1147" s="1">
        <v>0</v>
      </c>
      <c r="K1147" s="1">
        <v>1</v>
      </c>
      <c r="L1147" s="4" t="str">
        <f>HYPERLINK("https://bukvum.ru/production/vivesky/svetovye-vyveski/")</f>
        <v>https://bukvum.ru/production/vivesky/svetovye-vyveski/</v>
      </c>
    </row>
    <row r="1149" ht="12.75">
      <c r="A1149" s="2" t="s">
        <v>659</v>
      </c>
    </row>
    <row r="1150" spans="1:12" ht="12.75">
      <c r="A1150" s="1" t="s">
        <v>1</v>
      </c>
      <c r="B1150" s="1" t="s">
        <v>2</v>
      </c>
      <c r="C1150" s="1" t="s">
        <v>3</v>
      </c>
      <c r="D1150" s="1" t="s">
        <v>4</v>
      </c>
      <c r="E1150" s="1" t="s">
        <v>5</v>
      </c>
      <c r="F1150" s="1" t="s">
        <v>6</v>
      </c>
      <c r="G1150" s="1" t="s">
        <v>7</v>
      </c>
      <c r="H1150" s="1" t="s">
        <v>8</v>
      </c>
      <c r="I1150" s="1" t="s">
        <v>9</v>
      </c>
      <c r="J1150" s="1" t="s">
        <v>10</v>
      </c>
      <c r="K1150" s="1" t="s">
        <v>11</v>
      </c>
      <c r="L1150" s="1" t="s">
        <v>12</v>
      </c>
    </row>
    <row r="1151" spans="1:12" ht="12.75">
      <c r="A1151" s="1" t="s">
        <v>660</v>
      </c>
      <c r="B1151" s="1">
        <v>50</v>
      </c>
      <c r="C1151" s="1">
        <v>13000</v>
      </c>
      <c r="D1151" s="1">
        <v>0</v>
      </c>
      <c r="E1151" s="1">
        <v>0</v>
      </c>
      <c r="F1151" s="1">
        <v>391000</v>
      </c>
      <c r="G1151" s="1">
        <v>0</v>
      </c>
      <c r="H1151" s="1">
        <v>2</v>
      </c>
      <c r="I1151" s="1">
        <v>825</v>
      </c>
      <c r="J1151" s="1">
        <v>0</v>
      </c>
      <c r="K1151" s="1">
        <v>0</v>
      </c>
      <c r="L1151" s="4" t="str">
        <f>HYPERLINK("https://bukvum.ru/")</f>
        <v>https://bukvum.ru/</v>
      </c>
    </row>
    <row r="1152" spans="1:12" ht="12.75">
      <c r="A1152" s="1" t="s">
        <v>659</v>
      </c>
      <c r="B1152" s="1">
        <v>15</v>
      </c>
      <c r="C1152" s="1">
        <v>15000</v>
      </c>
      <c r="D1152" s="1">
        <v>0</v>
      </c>
      <c r="E1152" s="1">
        <v>0</v>
      </c>
      <c r="F1152" s="1">
        <v>89400</v>
      </c>
      <c r="G1152" s="1">
        <v>0</v>
      </c>
      <c r="H1152" s="1">
        <v>0</v>
      </c>
      <c r="I1152" s="1">
        <v>332</v>
      </c>
      <c r="J1152" s="1">
        <v>0</v>
      </c>
      <c r="K1152" s="1">
        <v>0</v>
      </c>
      <c r="L1152" s="4" t="str">
        <f>HYPERLINK("https://bukvum.ru/")</f>
        <v>https://bukvum.ru/</v>
      </c>
    </row>
    <row r="1154" ht="12.75">
      <c r="A1154" s="2" t="s">
        <v>661</v>
      </c>
    </row>
    <row r="1155" spans="1:12" ht="12.75">
      <c r="A1155" s="1" t="s">
        <v>1</v>
      </c>
      <c r="B1155" s="1" t="s">
        <v>2</v>
      </c>
      <c r="C1155" s="1" t="s">
        <v>3</v>
      </c>
      <c r="D1155" s="1" t="s">
        <v>4</v>
      </c>
      <c r="E1155" s="1" t="s">
        <v>5</v>
      </c>
      <c r="F1155" s="1" t="s">
        <v>6</v>
      </c>
      <c r="G1155" s="1" t="s">
        <v>7</v>
      </c>
      <c r="H1155" s="1" t="s">
        <v>8</v>
      </c>
      <c r="I1155" s="1" t="s">
        <v>9</v>
      </c>
      <c r="J1155" s="1" t="s">
        <v>10</v>
      </c>
      <c r="K1155" s="1" t="s">
        <v>11</v>
      </c>
      <c r="L1155" s="1" t="s">
        <v>12</v>
      </c>
    </row>
    <row r="1156" spans="1:12" ht="12.75">
      <c r="A1156" s="1" t="s">
        <v>662</v>
      </c>
      <c r="B1156" s="1">
        <v>52</v>
      </c>
      <c r="C1156" s="1">
        <v>12000</v>
      </c>
      <c r="D1156" s="1">
        <v>1</v>
      </c>
      <c r="E1156" s="1">
        <v>0</v>
      </c>
      <c r="F1156" s="1">
        <v>745000</v>
      </c>
      <c r="G1156" s="1">
        <v>0</v>
      </c>
      <c r="H1156" s="1">
        <v>8</v>
      </c>
      <c r="I1156" s="1">
        <v>3884</v>
      </c>
      <c r="J1156" s="1">
        <v>0</v>
      </c>
      <c r="K1156" s="1">
        <v>9</v>
      </c>
      <c r="L1156" s="4" t="str">
        <f>HYPERLINK("https://bukvum.ru/")</f>
        <v>https://bukvum.ru/</v>
      </c>
    </row>
    <row r="1157" spans="1:12" ht="12.75">
      <c r="A1157" s="1" t="s">
        <v>661</v>
      </c>
      <c r="B1157" s="1">
        <v>15</v>
      </c>
      <c r="C1157" s="1">
        <v>12000</v>
      </c>
      <c r="D1157" s="1">
        <v>1</v>
      </c>
      <c r="E1157" s="1">
        <v>3</v>
      </c>
      <c r="F1157" s="1">
        <v>2190000</v>
      </c>
      <c r="G1157" s="1">
        <v>0</v>
      </c>
      <c r="H1157" s="1">
        <v>6</v>
      </c>
      <c r="I1157" s="1">
        <v>1487</v>
      </c>
      <c r="J1157" s="1">
        <v>0</v>
      </c>
      <c r="K1157" s="1">
        <v>2</v>
      </c>
      <c r="L1157" s="4" t="str">
        <f>HYPERLINK("https://bukvum.ru/")</f>
        <v>https://bukvum.ru/</v>
      </c>
    </row>
    <row r="1159" ht="12.75">
      <c r="A1159" s="2" t="s">
        <v>663</v>
      </c>
    </row>
    <row r="1160" spans="1:12" ht="12.75">
      <c r="A1160" s="1" t="s">
        <v>1</v>
      </c>
      <c r="B1160" s="1" t="s">
        <v>2</v>
      </c>
      <c r="C1160" s="1" t="s">
        <v>3</v>
      </c>
      <c r="D1160" s="1" t="s">
        <v>4</v>
      </c>
      <c r="E1160" s="1" t="s">
        <v>5</v>
      </c>
      <c r="F1160" s="1" t="s">
        <v>6</v>
      </c>
      <c r="G1160" s="1" t="s">
        <v>7</v>
      </c>
      <c r="H1160" s="1" t="s">
        <v>8</v>
      </c>
      <c r="I1160" s="1" t="s">
        <v>9</v>
      </c>
      <c r="J1160" s="1" t="s">
        <v>10</v>
      </c>
      <c r="K1160" s="1" t="s">
        <v>11</v>
      </c>
      <c r="L1160" s="1" t="s">
        <v>12</v>
      </c>
    </row>
    <row r="1161" spans="1:12" ht="12.75">
      <c r="A1161" s="1" t="s">
        <v>664</v>
      </c>
      <c r="B1161" s="1">
        <v>53</v>
      </c>
      <c r="C1161" s="1">
        <v>10000</v>
      </c>
      <c r="D1161" s="1">
        <v>0</v>
      </c>
      <c r="E1161" s="1">
        <v>1</v>
      </c>
      <c r="F1161" s="1">
        <v>792000</v>
      </c>
      <c r="G1161" s="1">
        <v>0</v>
      </c>
      <c r="H1161" s="1">
        <v>1</v>
      </c>
      <c r="I1161" s="1">
        <v>1617</v>
      </c>
      <c r="J1161" s="1">
        <v>0</v>
      </c>
      <c r="K1161" s="1">
        <v>3</v>
      </c>
      <c r="L1161" s="4" t="str">
        <f>HYPERLINK("https://bukvum.ru/")</f>
        <v>https://bukvum.ru/</v>
      </c>
    </row>
    <row r="1162" spans="1:12" ht="12.75">
      <c r="A1162" s="1" t="s">
        <v>663</v>
      </c>
      <c r="B1162" s="1">
        <v>20</v>
      </c>
      <c r="C1162" s="1">
        <v>14000</v>
      </c>
      <c r="D1162" s="1">
        <v>0</v>
      </c>
      <c r="E1162" s="1">
        <v>2</v>
      </c>
      <c r="F1162" s="1">
        <v>758000</v>
      </c>
      <c r="G1162" s="1">
        <v>0</v>
      </c>
      <c r="H1162" s="1">
        <v>2</v>
      </c>
      <c r="I1162" s="1">
        <v>424</v>
      </c>
      <c r="J1162" s="1">
        <v>0</v>
      </c>
      <c r="K1162" s="1">
        <v>2</v>
      </c>
      <c r="L1162" s="4" t="str">
        <f>HYPERLINK("https://bukvum.ru/")</f>
        <v>https://bukvum.ru/</v>
      </c>
    </row>
    <row r="1164" ht="12.75">
      <c r="A1164" s="2" t="s">
        <v>665</v>
      </c>
    </row>
    <row r="1165" spans="1:12" ht="12.75">
      <c r="A1165" s="1" t="s">
        <v>1</v>
      </c>
      <c r="B1165" s="1" t="s">
        <v>2</v>
      </c>
      <c r="C1165" s="1" t="s">
        <v>3</v>
      </c>
      <c r="D1165" s="1" t="s">
        <v>4</v>
      </c>
      <c r="E1165" s="1" t="s">
        <v>5</v>
      </c>
      <c r="F1165" s="1" t="s">
        <v>6</v>
      </c>
      <c r="G1165" s="1" t="s">
        <v>7</v>
      </c>
      <c r="H1165" s="1" t="s">
        <v>8</v>
      </c>
      <c r="I1165" s="1" t="s">
        <v>9</v>
      </c>
      <c r="J1165" s="1" t="s">
        <v>10</v>
      </c>
      <c r="K1165" s="1" t="s">
        <v>11</v>
      </c>
      <c r="L1165" s="1" t="s">
        <v>12</v>
      </c>
    </row>
    <row r="1166" spans="1:12" ht="12.75">
      <c r="A1166" s="1" t="s">
        <v>666</v>
      </c>
      <c r="B1166" s="1">
        <v>46</v>
      </c>
      <c r="C1166" s="1">
        <v>8000</v>
      </c>
      <c r="D1166" s="1">
        <v>0</v>
      </c>
      <c r="E1166" s="1">
        <v>3</v>
      </c>
      <c r="F1166" s="1">
        <v>338000</v>
      </c>
      <c r="G1166" s="1">
        <v>0</v>
      </c>
      <c r="H1166" s="1">
        <v>7</v>
      </c>
      <c r="I1166" s="1">
        <v>156</v>
      </c>
      <c r="J1166" s="1">
        <v>0</v>
      </c>
      <c r="K1166" s="1">
        <v>3</v>
      </c>
      <c r="L1166" s="4" t="str">
        <f>HYPERLINK("https://bukvum.ru/")</f>
        <v>https://bukvum.ru/</v>
      </c>
    </row>
    <row r="1167" spans="1:12" ht="12.75">
      <c r="A1167" s="1" t="s">
        <v>665</v>
      </c>
      <c r="B1167" s="1">
        <v>32</v>
      </c>
      <c r="C1167" s="1">
        <v>7000</v>
      </c>
      <c r="D1167" s="1">
        <v>0</v>
      </c>
      <c r="E1167" s="1">
        <v>3</v>
      </c>
      <c r="F1167" s="1">
        <v>76800</v>
      </c>
      <c r="G1167" s="1">
        <v>0</v>
      </c>
      <c r="H1167" s="1">
        <v>5</v>
      </c>
      <c r="I1167" s="1">
        <v>278</v>
      </c>
      <c r="J1167" s="1">
        <v>0</v>
      </c>
      <c r="K1167" s="1">
        <v>2</v>
      </c>
      <c r="L1167" s="4" t="str">
        <f>HYPERLINK("https://bukvum.ru/")</f>
        <v>https://bukvum.ru/</v>
      </c>
    </row>
    <row r="1169" ht="12.75">
      <c r="A1169" s="2" t="s">
        <v>667</v>
      </c>
    </row>
    <row r="1170" spans="1:12" ht="12.75">
      <c r="A1170" s="1" t="s">
        <v>1</v>
      </c>
      <c r="B1170" s="1" t="s">
        <v>2</v>
      </c>
      <c r="C1170" s="1" t="s">
        <v>3</v>
      </c>
      <c r="D1170" s="1" t="s">
        <v>4</v>
      </c>
      <c r="E1170" s="1" t="s">
        <v>5</v>
      </c>
      <c r="F1170" s="1" t="s">
        <v>6</v>
      </c>
      <c r="G1170" s="1" t="s">
        <v>7</v>
      </c>
      <c r="H1170" s="1" t="s">
        <v>8</v>
      </c>
      <c r="I1170" s="1" t="s">
        <v>9</v>
      </c>
      <c r="J1170" s="1" t="s">
        <v>10</v>
      </c>
      <c r="K1170" s="1" t="s">
        <v>11</v>
      </c>
      <c r="L1170" s="1" t="s">
        <v>12</v>
      </c>
    </row>
    <row r="1171" spans="1:12" ht="12.75">
      <c r="A1171" s="1" t="s">
        <v>668</v>
      </c>
      <c r="B1171" s="1">
        <v>14</v>
      </c>
      <c r="C1171" s="1">
        <v>9000</v>
      </c>
      <c r="D1171" s="1">
        <v>1</v>
      </c>
      <c r="E1171" s="1">
        <v>3</v>
      </c>
      <c r="F1171" s="1">
        <v>275000</v>
      </c>
      <c r="G1171" s="1">
        <v>0</v>
      </c>
      <c r="H1171" s="1">
        <v>6</v>
      </c>
      <c r="I1171" s="1">
        <v>9868</v>
      </c>
      <c r="J1171" s="1">
        <v>0</v>
      </c>
      <c r="K1171" s="1">
        <v>7</v>
      </c>
      <c r="L1171" s="4" t="str">
        <f>HYPERLINK("https://bukvum.ru/")</f>
        <v>https://bukvum.ru/</v>
      </c>
    </row>
    <row r="1172" spans="1:12" ht="12.75">
      <c r="A1172" s="1" t="s">
        <v>667</v>
      </c>
      <c r="B1172" s="1">
        <v>10</v>
      </c>
      <c r="C1172" s="1">
        <v>13000</v>
      </c>
      <c r="D1172" s="1">
        <v>1</v>
      </c>
      <c r="E1172" s="1">
        <v>1</v>
      </c>
      <c r="L1172" s="4" t="str">
        <f>HYPERLINK("https://bukvum.ru/production/ob-emnye-bukvy/bukvy-iz-penoplasta/")</f>
        <v>https://bukvum.ru/production/ob-emnye-bukvy/bukvy-iz-penoplasta/</v>
      </c>
    </row>
    <row r="1174" ht="12.75">
      <c r="A1174" s="2" t="s">
        <v>669</v>
      </c>
    </row>
    <row r="1175" spans="1:12" ht="12.75">
      <c r="A1175" s="1" t="s">
        <v>1</v>
      </c>
      <c r="B1175" s="1" t="s">
        <v>2</v>
      </c>
      <c r="C1175" s="1" t="s">
        <v>3</v>
      </c>
      <c r="D1175" s="1" t="s">
        <v>4</v>
      </c>
      <c r="E1175" s="1" t="s">
        <v>5</v>
      </c>
      <c r="F1175" s="1" t="s">
        <v>6</v>
      </c>
      <c r="G1175" s="1" t="s">
        <v>7</v>
      </c>
      <c r="H1175" s="1" t="s">
        <v>8</v>
      </c>
      <c r="I1175" s="1" t="s">
        <v>9</v>
      </c>
      <c r="J1175" s="1" t="s">
        <v>10</v>
      </c>
      <c r="K1175" s="1" t="s">
        <v>11</v>
      </c>
      <c r="L1175" s="1" t="s">
        <v>12</v>
      </c>
    </row>
    <row r="1176" spans="1:12" ht="12.75">
      <c r="A1176" s="1" t="s">
        <v>670</v>
      </c>
      <c r="B1176" s="1">
        <v>256</v>
      </c>
      <c r="C1176" s="1">
        <v>11000</v>
      </c>
      <c r="D1176" s="1">
        <v>0</v>
      </c>
      <c r="E1176" s="1">
        <v>1</v>
      </c>
      <c r="F1176" s="1">
        <v>25200</v>
      </c>
      <c r="G1176" s="1">
        <v>0</v>
      </c>
      <c r="H1176" s="1">
        <v>3</v>
      </c>
      <c r="I1176" s="1">
        <v>542</v>
      </c>
      <c r="J1176" s="1">
        <v>0</v>
      </c>
      <c r="K1176" s="1">
        <v>0</v>
      </c>
      <c r="L1176" s="4" t="str">
        <f>HYPERLINK("https://bukvum.ru/")</f>
        <v>https://bukvum.ru/</v>
      </c>
    </row>
    <row r="1177" spans="1:12" ht="12.75">
      <c r="A1177" s="1" t="s">
        <v>669</v>
      </c>
      <c r="B1177" s="1">
        <v>13</v>
      </c>
      <c r="C1177" s="1">
        <v>10000</v>
      </c>
      <c r="D1177" s="1">
        <v>0</v>
      </c>
      <c r="E1177" s="1">
        <v>0</v>
      </c>
      <c r="F1177" s="1">
        <v>258000</v>
      </c>
      <c r="G1177" s="1">
        <v>0</v>
      </c>
      <c r="H1177" s="1">
        <v>0</v>
      </c>
      <c r="I1177" s="1">
        <v>2991</v>
      </c>
      <c r="J1177" s="1">
        <v>0</v>
      </c>
      <c r="K1177" s="1">
        <v>0</v>
      </c>
      <c r="L1177" s="4" t="str">
        <f>HYPERLINK("https://bukvum.ru/")</f>
        <v>https://bukvum.ru/</v>
      </c>
    </row>
    <row r="1179" ht="12.75">
      <c r="A1179" s="2" t="s">
        <v>671</v>
      </c>
    </row>
    <row r="1180" spans="1:12" ht="12.75">
      <c r="A1180" s="1" t="s">
        <v>1</v>
      </c>
      <c r="B1180" s="1" t="s">
        <v>2</v>
      </c>
      <c r="C1180" s="1" t="s">
        <v>3</v>
      </c>
      <c r="D1180" s="1" t="s">
        <v>4</v>
      </c>
      <c r="E1180" s="1" t="s">
        <v>5</v>
      </c>
      <c r="F1180" s="1" t="s">
        <v>6</v>
      </c>
      <c r="G1180" s="1" t="s">
        <v>7</v>
      </c>
      <c r="H1180" s="1" t="s">
        <v>8</v>
      </c>
      <c r="I1180" s="1" t="s">
        <v>9</v>
      </c>
      <c r="J1180" s="1" t="s">
        <v>10</v>
      </c>
      <c r="K1180" s="1" t="s">
        <v>11</v>
      </c>
      <c r="L1180" s="1" t="s">
        <v>12</v>
      </c>
    </row>
    <row r="1181" spans="1:12" ht="12.75">
      <c r="A1181" s="1" t="s">
        <v>672</v>
      </c>
      <c r="B1181" s="1">
        <v>94</v>
      </c>
      <c r="C1181" s="1">
        <v>18000</v>
      </c>
      <c r="D1181" s="1">
        <v>2</v>
      </c>
      <c r="E1181" s="1">
        <v>3</v>
      </c>
      <c r="F1181" s="1">
        <v>153000</v>
      </c>
      <c r="G1181" s="1">
        <v>0</v>
      </c>
      <c r="H1181" s="1">
        <v>7</v>
      </c>
      <c r="I1181" s="1">
        <v>1094</v>
      </c>
      <c r="J1181" s="1">
        <v>0</v>
      </c>
      <c r="K1181" s="1">
        <v>17</v>
      </c>
      <c r="L1181" s="4" t="str">
        <f>HYPERLINK("https://bukvum.ru/")</f>
        <v>https://bukvum.ru/</v>
      </c>
    </row>
    <row r="1182" spans="1:12" ht="12.75">
      <c r="A1182" s="1" t="s">
        <v>671</v>
      </c>
      <c r="B1182" s="1">
        <v>15</v>
      </c>
      <c r="C1182" s="1">
        <v>16000</v>
      </c>
      <c r="D1182" s="1">
        <v>1</v>
      </c>
      <c r="E1182" s="1">
        <v>0</v>
      </c>
      <c r="F1182" s="1">
        <v>89200</v>
      </c>
      <c r="G1182" s="1">
        <v>0</v>
      </c>
      <c r="H1182" s="1">
        <v>0</v>
      </c>
      <c r="I1182" s="1">
        <v>7810</v>
      </c>
      <c r="J1182" s="1">
        <v>0</v>
      </c>
      <c r="K1182" s="1">
        <v>0</v>
      </c>
      <c r="L1182" s="4" t="str">
        <f>HYPERLINK("https://bukvum.ru/")</f>
        <v>https://bukvum.ru/</v>
      </c>
    </row>
    <row r="1184" ht="12.75">
      <c r="A1184" s="2" t="s">
        <v>673</v>
      </c>
    </row>
    <row r="1185" spans="1:12" ht="12.75">
      <c r="A1185" s="1" t="s">
        <v>1</v>
      </c>
      <c r="B1185" s="1" t="s">
        <v>2</v>
      </c>
      <c r="C1185" s="1" t="s">
        <v>3</v>
      </c>
      <c r="D1185" s="1" t="s">
        <v>4</v>
      </c>
      <c r="E1185" s="1" t="s">
        <v>5</v>
      </c>
      <c r="F1185" s="1" t="s">
        <v>6</v>
      </c>
      <c r="G1185" s="1" t="s">
        <v>7</v>
      </c>
      <c r="H1185" s="1" t="s">
        <v>8</v>
      </c>
      <c r="I1185" s="1" t="s">
        <v>9</v>
      </c>
      <c r="J1185" s="1" t="s">
        <v>10</v>
      </c>
      <c r="K1185" s="1" t="s">
        <v>11</v>
      </c>
      <c r="L1185" s="1" t="s">
        <v>12</v>
      </c>
    </row>
    <row r="1186" spans="1:12" ht="12.75">
      <c r="A1186" s="1" t="s">
        <v>674</v>
      </c>
      <c r="B1186" s="1">
        <v>93</v>
      </c>
      <c r="C1186" s="1">
        <v>10000</v>
      </c>
      <c r="D1186" s="1">
        <v>1</v>
      </c>
      <c r="E1186" s="1">
        <v>2</v>
      </c>
      <c r="F1186" s="1">
        <v>9340000</v>
      </c>
      <c r="G1186" s="1">
        <v>0</v>
      </c>
      <c r="H1186" s="1">
        <v>6</v>
      </c>
      <c r="I1186" s="1">
        <v>5865</v>
      </c>
      <c r="J1186" s="1">
        <v>0</v>
      </c>
      <c r="K1186" s="1">
        <v>3</v>
      </c>
      <c r="L1186" s="4" t="str">
        <f>HYPERLINK("https://bukvum.ru/")</f>
        <v>https://bukvum.ru/</v>
      </c>
    </row>
    <row r="1187" spans="1:12" ht="12.75">
      <c r="A1187" s="1" t="s">
        <v>673</v>
      </c>
      <c r="B1187" s="1">
        <v>18</v>
      </c>
      <c r="C1187" s="1">
        <v>11000</v>
      </c>
      <c r="D1187" s="1">
        <v>0</v>
      </c>
      <c r="E1187" s="1">
        <v>0</v>
      </c>
      <c r="F1187" s="1">
        <v>6470000</v>
      </c>
      <c r="G1187" s="1">
        <v>0</v>
      </c>
      <c r="H1187" s="1">
        <v>0</v>
      </c>
      <c r="I1187" s="1">
        <v>1961</v>
      </c>
      <c r="J1187" s="1">
        <v>0</v>
      </c>
      <c r="K1187" s="1">
        <v>1</v>
      </c>
      <c r="L1187" s="4" t="str">
        <f>HYPERLINK("https://bukvum.ru/")</f>
        <v>https://bukvum.ru/</v>
      </c>
    </row>
    <row r="1189" ht="12.75">
      <c r="A1189" s="2" t="s">
        <v>675</v>
      </c>
    </row>
    <row r="1190" spans="1:12" ht="12.75">
      <c r="A1190" s="1" t="s">
        <v>1</v>
      </c>
      <c r="B1190" s="1" t="s">
        <v>2</v>
      </c>
      <c r="C1190" s="1" t="s">
        <v>3</v>
      </c>
      <c r="D1190" s="1" t="s">
        <v>4</v>
      </c>
      <c r="E1190" s="1" t="s">
        <v>5</v>
      </c>
      <c r="F1190" s="1" t="s">
        <v>6</v>
      </c>
      <c r="G1190" s="1" t="s">
        <v>7</v>
      </c>
      <c r="H1190" s="1" t="s">
        <v>8</v>
      </c>
      <c r="I1190" s="1" t="s">
        <v>9</v>
      </c>
      <c r="J1190" s="1" t="s">
        <v>10</v>
      </c>
      <c r="K1190" s="1" t="s">
        <v>11</v>
      </c>
      <c r="L1190" s="1" t="s">
        <v>12</v>
      </c>
    </row>
    <row r="1191" spans="1:12" ht="12.75">
      <c r="A1191" s="1" t="s">
        <v>676</v>
      </c>
      <c r="B1191" s="1">
        <v>55</v>
      </c>
      <c r="C1191" s="1">
        <v>19000</v>
      </c>
      <c r="D1191" s="1">
        <v>0</v>
      </c>
      <c r="E1191" s="1">
        <v>0</v>
      </c>
      <c r="F1191" s="1">
        <v>3920000</v>
      </c>
      <c r="G1191" s="1">
        <v>0</v>
      </c>
      <c r="H1191" s="1">
        <v>3</v>
      </c>
      <c r="I1191" s="1">
        <v>11730</v>
      </c>
      <c r="J1191" s="1">
        <v>0</v>
      </c>
      <c r="K1191" s="1">
        <v>4</v>
      </c>
      <c r="L1191" s="4" t="str">
        <f>HYPERLINK("https://bukvum.ru/")</f>
        <v>https://bukvum.ru/</v>
      </c>
    </row>
    <row r="1192" spans="1:12" ht="12.75">
      <c r="A1192" s="1" t="s">
        <v>675</v>
      </c>
      <c r="B1192" s="1">
        <v>24</v>
      </c>
      <c r="C1192" s="1">
        <v>19000</v>
      </c>
      <c r="D1192" s="1">
        <v>1</v>
      </c>
      <c r="E1192" s="1">
        <v>0</v>
      </c>
      <c r="F1192" s="1">
        <v>1570000</v>
      </c>
      <c r="G1192" s="1">
        <v>0</v>
      </c>
      <c r="H1192" s="1">
        <v>1</v>
      </c>
      <c r="I1192" s="1">
        <v>63123</v>
      </c>
      <c r="J1192" s="1">
        <v>0</v>
      </c>
      <c r="K1192" s="1">
        <v>0</v>
      </c>
      <c r="L1192" s="4" t="str">
        <f>HYPERLINK("https://bukvum.ru/")</f>
        <v>https://bukvum.ru/</v>
      </c>
    </row>
    <row r="1194" ht="12.75">
      <c r="A1194" s="2" t="s">
        <v>677</v>
      </c>
    </row>
    <row r="1195" spans="1:12" ht="12.75">
      <c r="A1195" s="1" t="s">
        <v>1</v>
      </c>
      <c r="B1195" s="1" t="s">
        <v>2</v>
      </c>
      <c r="C1195" s="1" t="s">
        <v>3</v>
      </c>
      <c r="D1195" s="1" t="s">
        <v>4</v>
      </c>
      <c r="E1195" s="1" t="s">
        <v>5</v>
      </c>
      <c r="F1195" s="1" t="s">
        <v>6</v>
      </c>
      <c r="G1195" s="1" t="s">
        <v>7</v>
      </c>
      <c r="H1195" s="1" t="s">
        <v>8</v>
      </c>
      <c r="I1195" s="1" t="s">
        <v>9</v>
      </c>
      <c r="J1195" s="1" t="s">
        <v>10</v>
      </c>
      <c r="K1195" s="1" t="s">
        <v>11</v>
      </c>
      <c r="L1195" s="1" t="s">
        <v>12</v>
      </c>
    </row>
    <row r="1196" spans="1:12" ht="12.75">
      <c r="A1196" s="1" t="s">
        <v>678</v>
      </c>
      <c r="B1196" s="1">
        <v>91</v>
      </c>
      <c r="C1196" s="1">
        <v>9000</v>
      </c>
      <c r="D1196" s="1">
        <v>0</v>
      </c>
      <c r="E1196" s="1">
        <v>10</v>
      </c>
      <c r="F1196" s="1">
        <v>1810000</v>
      </c>
      <c r="G1196" s="1">
        <v>0</v>
      </c>
      <c r="H1196" s="1">
        <v>9</v>
      </c>
      <c r="I1196" s="1">
        <v>645</v>
      </c>
      <c r="J1196" s="1">
        <v>0</v>
      </c>
      <c r="K1196" s="1">
        <v>1</v>
      </c>
      <c r="L1196" s="4" t="str">
        <f>HYPERLINK("https://bukvum.ru/")</f>
        <v>https://bukvum.ru/</v>
      </c>
    </row>
    <row r="1197" spans="1:12" ht="12.75">
      <c r="A1197" s="1" t="s">
        <v>677</v>
      </c>
      <c r="B1197" s="1">
        <v>12</v>
      </c>
      <c r="C1197" s="1">
        <v>9000</v>
      </c>
      <c r="D1197" s="1">
        <v>2</v>
      </c>
      <c r="E1197" s="1">
        <v>3</v>
      </c>
      <c r="F1197" s="1">
        <v>8410</v>
      </c>
      <c r="G1197" s="1">
        <v>0</v>
      </c>
      <c r="H1197" s="1">
        <v>3</v>
      </c>
      <c r="I1197" s="1">
        <v>424</v>
      </c>
      <c r="J1197" s="1">
        <v>0</v>
      </c>
      <c r="K1197" s="1">
        <v>0</v>
      </c>
      <c r="L1197" s="4" t="str">
        <f>HYPERLINK("https://bukvum.ru/")</f>
        <v>https://bukvum.ru/</v>
      </c>
    </row>
    <row r="1199" ht="12.75">
      <c r="A1199" s="2" t="s">
        <v>679</v>
      </c>
    </row>
    <row r="1200" spans="1:12" ht="12.75">
      <c r="A1200" s="1" t="s">
        <v>1</v>
      </c>
      <c r="B1200" s="1" t="s">
        <v>2</v>
      </c>
      <c r="C1200" s="1" t="s">
        <v>3</v>
      </c>
      <c r="D1200" s="1" t="s">
        <v>4</v>
      </c>
      <c r="E1200" s="1" t="s">
        <v>5</v>
      </c>
      <c r="F1200" s="1" t="s">
        <v>6</v>
      </c>
      <c r="G1200" s="1" t="s">
        <v>7</v>
      </c>
      <c r="H1200" s="1" t="s">
        <v>8</v>
      </c>
      <c r="I1200" s="1" t="s">
        <v>9</v>
      </c>
      <c r="J1200" s="1" t="s">
        <v>10</v>
      </c>
      <c r="K1200" s="1" t="s">
        <v>11</v>
      </c>
      <c r="L1200" s="1" t="s">
        <v>12</v>
      </c>
    </row>
    <row r="1201" spans="1:12" ht="12.75">
      <c r="A1201" s="1" t="s">
        <v>680</v>
      </c>
      <c r="B1201" s="1">
        <v>63</v>
      </c>
      <c r="C1201" s="1">
        <v>19000</v>
      </c>
      <c r="D1201" s="1">
        <v>0</v>
      </c>
      <c r="E1201" s="1">
        <v>3</v>
      </c>
      <c r="F1201" s="1">
        <v>11000000</v>
      </c>
      <c r="G1201" s="1">
        <v>0</v>
      </c>
      <c r="H1201" s="1">
        <v>8</v>
      </c>
      <c r="I1201" s="1">
        <v>76232</v>
      </c>
      <c r="J1201" s="1">
        <v>0</v>
      </c>
      <c r="K1201" s="1">
        <v>1</v>
      </c>
      <c r="L1201" s="4" t="str">
        <f>HYPERLINK("https://bukvum.ru/")</f>
        <v>https://bukvum.ru/</v>
      </c>
    </row>
    <row r="1202" spans="1:12" ht="12.75">
      <c r="A1202" s="1" t="s">
        <v>679</v>
      </c>
      <c r="B1202" s="1">
        <v>14</v>
      </c>
      <c r="C1202" s="1">
        <v>12000</v>
      </c>
      <c r="D1202" s="1">
        <v>0</v>
      </c>
      <c r="E1202" s="1">
        <v>2</v>
      </c>
      <c r="F1202" s="1">
        <v>1300000</v>
      </c>
      <c r="G1202" s="1">
        <v>0</v>
      </c>
      <c r="H1202" s="1">
        <v>3</v>
      </c>
      <c r="I1202" s="1">
        <v>145643</v>
      </c>
      <c r="J1202" s="1">
        <v>0</v>
      </c>
      <c r="K1202" s="1">
        <v>2</v>
      </c>
      <c r="L1202" s="4" t="str">
        <f>HYPERLINK("https://bukvum.ru/")</f>
        <v>https://bukvum.ru/</v>
      </c>
    </row>
    <row r="1204" ht="12.75">
      <c r="A1204" s="2" t="s">
        <v>681</v>
      </c>
    </row>
    <row r="1205" spans="1:12" ht="12.75">
      <c r="A1205" s="1" t="s">
        <v>1</v>
      </c>
      <c r="B1205" s="1" t="s">
        <v>2</v>
      </c>
      <c r="C1205" s="1" t="s">
        <v>3</v>
      </c>
      <c r="D1205" s="1" t="s">
        <v>4</v>
      </c>
      <c r="E1205" s="1" t="s">
        <v>5</v>
      </c>
      <c r="F1205" s="1" t="s">
        <v>6</v>
      </c>
      <c r="G1205" s="1" t="s">
        <v>7</v>
      </c>
      <c r="H1205" s="1" t="s">
        <v>8</v>
      </c>
      <c r="I1205" s="1" t="s">
        <v>9</v>
      </c>
      <c r="J1205" s="1" t="s">
        <v>10</v>
      </c>
      <c r="K1205" s="1" t="s">
        <v>11</v>
      </c>
      <c r="L1205" s="1" t="s">
        <v>12</v>
      </c>
    </row>
    <row r="1206" spans="1:12" ht="12.75">
      <c r="A1206" s="1" t="s">
        <v>682</v>
      </c>
      <c r="B1206" s="1">
        <v>56</v>
      </c>
      <c r="C1206" s="1">
        <v>13000</v>
      </c>
      <c r="D1206" s="1">
        <v>0</v>
      </c>
      <c r="E1206" s="1">
        <v>0</v>
      </c>
      <c r="F1206" s="1">
        <v>91700</v>
      </c>
      <c r="G1206" s="1">
        <v>0</v>
      </c>
      <c r="H1206" s="1">
        <v>1</v>
      </c>
      <c r="I1206" s="1">
        <v>799</v>
      </c>
      <c r="J1206" s="1">
        <v>0</v>
      </c>
      <c r="K1206" s="1">
        <v>0</v>
      </c>
      <c r="L1206" s="4" t="str">
        <f>HYPERLINK("https://bukvum.ru/")</f>
        <v>https://bukvum.ru/</v>
      </c>
    </row>
    <row r="1207" spans="1:12" ht="12.75">
      <c r="A1207" s="1" t="s">
        <v>681</v>
      </c>
      <c r="B1207" s="1">
        <v>14</v>
      </c>
      <c r="C1207" s="1">
        <v>14000</v>
      </c>
      <c r="D1207" s="1">
        <v>0</v>
      </c>
      <c r="E1207" s="1">
        <v>0</v>
      </c>
      <c r="F1207" s="1">
        <v>9290</v>
      </c>
      <c r="G1207" s="1">
        <v>0</v>
      </c>
      <c r="H1207" s="1">
        <v>2</v>
      </c>
      <c r="I1207" s="1">
        <v>923</v>
      </c>
      <c r="J1207" s="1">
        <v>0</v>
      </c>
      <c r="K1207" s="1">
        <v>0</v>
      </c>
      <c r="L1207" s="4" t="str">
        <f>HYPERLINK("https://bukvum.ru/")</f>
        <v>https://bukvum.ru/</v>
      </c>
    </row>
    <row r="1209" ht="12.75">
      <c r="A1209" s="2" t="s">
        <v>683</v>
      </c>
    </row>
    <row r="1210" spans="1:12" ht="12.75">
      <c r="A1210" s="1" t="s">
        <v>1</v>
      </c>
      <c r="B1210" s="1" t="s">
        <v>2</v>
      </c>
      <c r="C1210" s="1" t="s">
        <v>3</v>
      </c>
      <c r="D1210" s="1" t="s">
        <v>4</v>
      </c>
      <c r="E1210" s="1" t="s">
        <v>5</v>
      </c>
      <c r="F1210" s="1" t="s">
        <v>6</v>
      </c>
      <c r="G1210" s="1" t="s">
        <v>7</v>
      </c>
      <c r="H1210" s="1" t="s">
        <v>8</v>
      </c>
      <c r="I1210" s="1" t="s">
        <v>9</v>
      </c>
      <c r="J1210" s="1" t="s">
        <v>10</v>
      </c>
      <c r="K1210" s="1" t="s">
        <v>11</v>
      </c>
      <c r="L1210" s="1" t="s">
        <v>12</v>
      </c>
    </row>
    <row r="1211" spans="1:12" ht="12.75">
      <c r="A1211" s="1" t="s">
        <v>684</v>
      </c>
      <c r="B1211" s="1">
        <v>58</v>
      </c>
      <c r="C1211" s="1">
        <v>17000</v>
      </c>
      <c r="D1211" s="1">
        <v>0</v>
      </c>
      <c r="E1211" s="1">
        <v>8</v>
      </c>
      <c r="F1211" s="1">
        <v>4990000</v>
      </c>
      <c r="G1211" s="1">
        <v>0</v>
      </c>
      <c r="H1211" s="1">
        <v>9</v>
      </c>
      <c r="I1211" s="1">
        <v>4464</v>
      </c>
      <c r="J1211" s="1">
        <v>0</v>
      </c>
      <c r="K1211" s="1">
        <v>4</v>
      </c>
      <c r="L1211" s="4" t="str">
        <f>HYPERLINK("https://bukvum.ru/")</f>
        <v>https://bukvum.ru/</v>
      </c>
    </row>
    <row r="1212" spans="1:12" ht="12.75">
      <c r="A1212" s="1" t="s">
        <v>683</v>
      </c>
      <c r="B1212" s="1">
        <v>22</v>
      </c>
      <c r="C1212" s="1">
        <v>16000</v>
      </c>
      <c r="D1212" s="1">
        <v>0</v>
      </c>
      <c r="E1212" s="1">
        <v>0</v>
      </c>
      <c r="F1212" s="1">
        <v>5740000</v>
      </c>
      <c r="G1212" s="1">
        <v>0</v>
      </c>
      <c r="H1212" s="1">
        <v>0</v>
      </c>
      <c r="I1212" s="1">
        <v>38863</v>
      </c>
      <c r="J1212" s="1">
        <v>0</v>
      </c>
      <c r="K1212" s="1">
        <v>1</v>
      </c>
      <c r="L1212" s="4" t="str">
        <f>HYPERLINK("https://bukvum.ru/")</f>
        <v>https://bukvum.ru/</v>
      </c>
    </row>
    <row r="1214" ht="12.75">
      <c r="A1214" s="2" t="s">
        <v>685</v>
      </c>
    </row>
    <row r="1215" spans="1:12" ht="12.75">
      <c r="A1215" s="1" t="s">
        <v>1</v>
      </c>
      <c r="B1215" s="1" t="s">
        <v>2</v>
      </c>
      <c r="C1215" s="1" t="s">
        <v>3</v>
      </c>
      <c r="D1215" s="1" t="s">
        <v>4</v>
      </c>
      <c r="E1215" s="1" t="s">
        <v>5</v>
      </c>
      <c r="F1215" s="1" t="s">
        <v>6</v>
      </c>
      <c r="G1215" s="1" t="s">
        <v>7</v>
      </c>
      <c r="H1215" s="1" t="s">
        <v>8</v>
      </c>
      <c r="I1215" s="1" t="s">
        <v>9</v>
      </c>
      <c r="J1215" s="1" t="s">
        <v>10</v>
      </c>
      <c r="K1215" s="1" t="s">
        <v>11</v>
      </c>
      <c r="L1215" s="1" t="s">
        <v>12</v>
      </c>
    </row>
    <row r="1216" spans="1:12" ht="12.75">
      <c r="A1216" s="1" t="s">
        <v>686</v>
      </c>
      <c r="B1216" s="1">
        <v>88</v>
      </c>
      <c r="C1216" s="1">
        <v>10000</v>
      </c>
      <c r="D1216" s="1">
        <v>4</v>
      </c>
      <c r="E1216" s="1">
        <v>1</v>
      </c>
      <c r="F1216" s="1">
        <v>4890000</v>
      </c>
      <c r="G1216" s="1">
        <v>0</v>
      </c>
      <c r="H1216" s="1">
        <v>3</v>
      </c>
      <c r="I1216" s="1">
        <v>7266</v>
      </c>
      <c r="J1216" s="1">
        <v>0</v>
      </c>
      <c r="K1216" s="1">
        <v>7</v>
      </c>
      <c r="L1216" s="4" t="str">
        <f>HYPERLINK("https://bukvum.ru/")</f>
        <v>https://bukvum.ru/</v>
      </c>
    </row>
    <row r="1217" spans="1:12" ht="12.75">
      <c r="A1217" s="1" t="s">
        <v>685</v>
      </c>
      <c r="B1217" s="1">
        <v>13</v>
      </c>
      <c r="C1217" s="1">
        <v>14000</v>
      </c>
      <c r="D1217" s="1">
        <v>0</v>
      </c>
      <c r="E1217" s="1">
        <v>0</v>
      </c>
      <c r="F1217" s="1">
        <v>89000</v>
      </c>
      <c r="G1217" s="1">
        <v>0</v>
      </c>
      <c r="H1217" s="1">
        <v>0</v>
      </c>
      <c r="I1217" s="1">
        <v>7263</v>
      </c>
      <c r="J1217" s="1">
        <v>0</v>
      </c>
      <c r="K1217" s="1">
        <v>0</v>
      </c>
      <c r="L1217" s="4" t="str">
        <f>HYPERLINK("https://bukvum.ru/")</f>
        <v>https://bukvum.ru/</v>
      </c>
    </row>
    <row r="1219" ht="12.75">
      <c r="A1219" s="2" t="s">
        <v>687</v>
      </c>
    </row>
    <row r="1220" spans="1:12" ht="12.75">
      <c r="A1220" s="1" t="s">
        <v>1</v>
      </c>
      <c r="B1220" s="1" t="s">
        <v>2</v>
      </c>
      <c r="C1220" s="1" t="s">
        <v>3</v>
      </c>
      <c r="D1220" s="1" t="s">
        <v>4</v>
      </c>
      <c r="E1220" s="1" t="s">
        <v>5</v>
      </c>
      <c r="F1220" s="1" t="s">
        <v>6</v>
      </c>
      <c r="G1220" s="1" t="s">
        <v>7</v>
      </c>
      <c r="H1220" s="1" t="s">
        <v>8</v>
      </c>
      <c r="I1220" s="1" t="s">
        <v>9</v>
      </c>
      <c r="J1220" s="1" t="s">
        <v>10</v>
      </c>
      <c r="K1220" s="1" t="s">
        <v>11</v>
      </c>
      <c r="L1220" s="1" t="s">
        <v>12</v>
      </c>
    </row>
    <row r="1221" spans="1:12" ht="12.75">
      <c r="A1221" s="1" t="s">
        <v>688</v>
      </c>
      <c r="B1221" s="1">
        <v>78</v>
      </c>
      <c r="C1221" s="1">
        <v>18000</v>
      </c>
      <c r="D1221" s="1">
        <v>2</v>
      </c>
      <c r="E1221" s="1">
        <v>0</v>
      </c>
      <c r="F1221" s="1">
        <v>1660000</v>
      </c>
      <c r="G1221" s="1">
        <v>0</v>
      </c>
      <c r="H1221" s="1">
        <v>5</v>
      </c>
      <c r="I1221" s="1">
        <v>1107</v>
      </c>
      <c r="J1221" s="1">
        <v>0</v>
      </c>
      <c r="K1221" s="1">
        <v>2</v>
      </c>
      <c r="L1221" s="4" t="str">
        <f>HYPERLINK("https://bukvum.ru/")</f>
        <v>https://bukvum.ru/</v>
      </c>
    </row>
    <row r="1222" spans="1:12" ht="12.75">
      <c r="A1222" s="1" t="s">
        <v>687</v>
      </c>
      <c r="B1222" s="1">
        <v>16</v>
      </c>
      <c r="C1222" s="1">
        <v>13000</v>
      </c>
      <c r="D1222" s="1">
        <v>2</v>
      </c>
      <c r="E1222" s="1">
        <v>0</v>
      </c>
      <c r="F1222" s="1">
        <v>645000</v>
      </c>
      <c r="G1222" s="1">
        <v>0</v>
      </c>
      <c r="H1222" s="1">
        <v>5</v>
      </c>
      <c r="I1222" s="1">
        <v>930</v>
      </c>
      <c r="J1222" s="1">
        <v>0</v>
      </c>
      <c r="K1222" s="1">
        <v>3</v>
      </c>
      <c r="L1222" s="4" t="str">
        <f>HYPERLINK("https://bukvum.ru/")</f>
        <v>https://bukvum.ru/</v>
      </c>
    </row>
    <row r="1224" ht="12.75">
      <c r="A1224" s="2" t="s">
        <v>689</v>
      </c>
    </row>
    <row r="1225" spans="1:12" ht="12.75">
      <c r="A1225" s="1" t="s">
        <v>1</v>
      </c>
      <c r="B1225" s="1" t="s">
        <v>2</v>
      </c>
      <c r="C1225" s="1" t="s">
        <v>3</v>
      </c>
      <c r="D1225" s="1" t="s">
        <v>4</v>
      </c>
      <c r="E1225" s="1" t="s">
        <v>5</v>
      </c>
      <c r="F1225" s="1" t="s">
        <v>6</v>
      </c>
      <c r="G1225" s="1" t="s">
        <v>7</v>
      </c>
      <c r="H1225" s="1" t="s">
        <v>8</v>
      </c>
      <c r="I1225" s="1" t="s">
        <v>9</v>
      </c>
      <c r="J1225" s="1" t="s">
        <v>10</v>
      </c>
      <c r="K1225" s="1" t="s">
        <v>11</v>
      </c>
      <c r="L1225" s="1" t="s">
        <v>12</v>
      </c>
    </row>
    <row r="1226" spans="1:12" ht="12.75">
      <c r="A1226" s="1" t="s">
        <v>690</v>
      </c>
      <c r="B1226" s="1">
        <v>62</v>
      </c>
      <c r="C1226" s="1">
        <v>11000</v>
      </c>
      <c r="D1226" s="1">
        <v>0</v>
      </c>
      <c r="E1226" s="1">
        <v>0</v>
      </c>
      <c r="F1226" s="1">
        <v>261000</v>
      </c>
      <c r="G1226" s="1">
        <v>0</v>
      </c>
      <c r="H1226" s="1">
        <v>1</v>
      </c>
      <c r="I1226" s="1">
        <v>139</v>
      </c>
      <c r="J1226" s="1">
        <v>0</v>
      </c>
      <c r="K1226" s="1">
        <v>0</v>
      </c>
      <c r="L1226" s="4" t="str">
        <f>HYPERLINK("https://bukvum.ru/")</f>
        <v>https://bukvum.ru/</v>
      </c>
    </row>
    <row r="1227" spans="1:12" ht="12.75">
      <c r="A1227" s="1" t="s">
        <v>689</v>
      </c>
      <c r="B1227" s="1">
        <v>13</v>
      </c>
      <c r="C1227" s="1">
        <v>16000</v>
      </c>
      <c r="D1227" s="1">
        <v>0</v>
      </c>
      <c r="E1227" s="1">
        <v>0</v>
      </c>
      <c r="F1227" s="1">
        <v>252000</v>
      </c>
      <c r="G1227" s="1">
        <v>0</v>
      </c>
      <c r="H1227" s="1">
        <v>0</v>
      </c>
      <c r="I1227" s="1">
        <v>4097</v>
      </c>
      <c r="J1227" s="1">
        <v>0</v>
      </c>
      <c r="K1227" s="1">
        <v>0</v>
      </c>
      <c r="L1227" s="4" t="str">
        <f>HYPERLINK("https://bukvum.ru/")</f>
        <v>https://bukvum.ru/</v>
      </c>
    </row>
    <row r="1229" ht="12.75">
      <c r="A1229" s="2" t="s">
        <v>691</v>
      </c>
    </row>
    <row r="1230" spans="1:12" ht="12.75">
      <c r="A1230" s="1" t="s">
        <v>1</v>
      </c>
      <c r="B1230" s="1" t="s">
        <v>2</v>
      </c>
      <c r="C1230" s="1" t="s">
        <v>3</v>
      </c>
      <c r="D1230" s="1" t="s">
        <v>4</v>
      </c>
      <c r="E1230" s="1" t="s">
        <v>5</v>
      </c>
      <c r="F1230" s="1" t="s">
        <v>6</v>
      </c>
      <c r="G1230" s="1" t="s">
        <v>7</v>
      </c>
      <c r="H1230" s="1" t="s">
        <v>8</v>
      </c>
      <c r="I1230" s="1" t="s">
        <v>9</v>
      </c>
      <c r="J1230" s="1" t="s">
        <v>10</v>
      </c>
      <c r="K1230" s="1" t="s">
        <v>11</v>
      </c>
      <c r="L1230" s="1" t="s">
        <v>12</v>
      </c>
    </row>
    <row r="1231" spans="1:12" ht="12.75">
      <c r="A1231" s="1" t="s">
        <v>692</v>
      </c>
      <c r="B1231" s="1">
        <v>623</v>
      </c>
      <c r="C1231" s="1">
        <v>13000</v>
      </c>
      <c r="D1231" s="1">
        <v>2</v>
      </c>
      <c r="E1231" s="1">
        <v>2</v>
      </c>
      <c r="F1231" s="1">
        <v>5720000</v>
      </c>
      <c r="G1231" s="1">
        <v>0</v>
      </c>
      <c r="H1231" s="1">
        <v>7</v>
      </c>
      <c r="I1231" s="1">
        <v>3259</v>
      </c>
      <c r="J1231" s="1">
        <v>0</v>
      </c>
      <c r="K1231" s="1">
        <v>5</v>
      </c>
      <c r="L1231" s="4" t="str">
        <f>HYPERLINK("https://bukvum.ru/")</f>
        <v>https://bukvum.ru/</v>
      </c>
    </row>
    <row r="1232" spans="1:12" ht="12.75">
      <c r="A1232" s="1" t="s">
        <v>691</v>
      </c>
      <c r="B1232" s="1">
        <v>16</v>
      </c>
      <c r="C1232" s="1">
        <v>15000</v>
      </c>
      <c r="D1232" s="1">
        <v>2</v>
      </c>
      <c r="E1232" s="1">
        <v>0</v>
      </c>
      <c r="F1232" s="1">
        <v>1220000</v>
      </c>
      <c r="G1232" s="1">
        <v>0</v>
      </c>
      <c r="H1232" s="1">
        <v>0</v>
      </c>
      <c r="I1232" s="1">
        <v>10922</v>
      </c>
      <c r="J1232" s="1">
        <v>0</v>
      </c>
      <c r="K1232" s="1">
        <v>3</v>
      </c>
      <c r="L1232" s="4" t="str">
        <f>HYPERLINK("https://bukvum.ru/")</f>
        <v>https://bukvum.ru/</v>
      </c>
    </row>
    <row r="1234" ht="12.75">
      <c r="A1234" s="2" t="s">
        <v>693</v>
      </c>
    </row>
    <row r="1235" spans="1:12" ht="12.75">
      <c r="A1235" s="1" t="s">
        <v>1</v>
      </c>
      <c r="B1235" s="1" t="s">
        <v>2</v>
      </c>
      <c r="C1235" s="1" t="s">
        <v>3</v>
      </c>
      <c r="D1235" s="1" t="s">
        <v>4</v>
      </c>
      <c r="E1235" s="1" t="s">
        <v>5</v>
      </c>
      <c r="F1235" s="1" t="s">
        <v>6</v>
      </c>
      <c r="G1235" s="1" t="s">
        <v>7</v>
      </c>
      <c r="H1235" s="1" t="s">
        <v>8</v>
      </c>
      <c r="I1235" s="1" t="s">
        <v>9</v>
      </c>
      <c r="J1235" s="1" t="s">
        <v>10</v>
      </c>
      <c r="K1235" s="1" t="s">
        <v>11</v>
      </c>
      <c r="L1235" s="1" t="s">
        <v>12</v>
      </c>
    </row>
    <row r="1236" spans="1:12" ht="12.75">
      <c r="A1236" s="1" t="s">
        <v>694</v>
      </c>
      <c r="B1236" s="1">
        <v>45</v>
      </c>
      <c r="C1236" s="1">
        <v>9000</v>
      </c>
      <c r="D1236" s="1">
        <v>1</v>
      </c>
      <c r="E1236" s="1">
        <v>1</v>
      </c>
      <c r="F1236" s="1">
        <v>1970000</v>
      </c>
      <c r="G1236" s="1">
        <v>0</v>
      </c>
      <c r="H1236" s="1">
        <v>6</v>
      </c>
      <c r="I1236" s="1">
        <v>3961</v>
      </c>
      <c r="J1236" s="1">
        <v>0</v>
      </c>
      <c r="K1236" s="1">
        <v>0</v>
      </c>
      <c r="L1236" s="4" t="str">
        <f>HYPERLINK("https://bukvum.ru/")</f>
        <v>https://bukvum.ru/</v>
      </c>
    </row>
    <row r="1237" spans="1:12" ht="12.75">
      <c r="A1237" s="1" t="s">
        <v>693</v>
      </c>
      <c r="B1237" s="1">
        <v>15</v>
      </c>
      <c r="C1237" s="1">
        <v>10000</v>
      </c>
      <c r="D1237" s="1">
        <v>0</v>
      </c>
      <c r="E1237" s="1">
        <v>0</v>
      </c>
      <c r="F1237" s="1">
        <v>41600</v>
      </c>
      <c r="G1237" s="1">
        <v>0</v>
      </c>
      <c r="H1237" s="1">
        <v>0</v>
      </c>
      <c r="I1237" s="1">
        <v>3097</v>
      </c>
      <c r="J1237" s="1">
        <v>0</v>
      </c>
      <c r="K1237" s="1">
        <v>0</v>
      </c>
      <c r="L1237" s="4" t="str">
        <f>HYPERLINK("https://bukvum.ru/")</f>
        <v>https://bukvum.ru/</v>
      </c>
    </row>
    <row r="1239" ht="12.75">
      <c r="A1239" s="2" t="s">
        <v>695</v>
      </c>
    </row>
    <row r="1240" spans="1:12" ht="12.75">
      <c r="A1240" s="1" t="s">
        <v>1</v>
      </c>
      <c r="B1240" s="1" t="s">
        <v>2</v>
      </c>
      <c r="C1240" s="1" t="s">
        <v>3</v>
      </c>
      <c r="D1240" s="1" t="s">
        <v>4</v>
      </c>
      <c r="E1240" s="1" t="s">
        <v>5</v>
      </c>
      <c r="F1240" s="1" t="s">
        <v>6</v>
      </c>
      <c r="G1240" s="1" t="s">
        <v>7</v>
      </c>
      <c r="H1240" s="1" t="s">
        <v>8</v>
      </c>
      <c r="I1240" s="1" t="s">
        <v>9</v>
      </c>
      <c r="J1240" s="1" t="s">
        <v>10</v>
      </c>
      <c r="K1240" s="1" t="s">
        <v>11</v>
      </c>
      <c r="L1240" s="1" t="s">
        <v>12</v>
      </c>
    </row>
    <row r="1241" spans="1:12" ht="12.75">
      <c r="A1241" s="1" t="s">
        <v>696</v>
      </c>
      <c r="B1241" s="1">
        <v>35</v>
      </c>
      <c r="C1241" s="1">
        <v>21000</v>
      </c>
      <c r="D1241" s="1">
        <v>0</v>
      </c>
      <c r="E1241" s="1">
        <v>1</v>
      </c>
      <c r="F1241" s="1">
        <v>3280000</v>
      </c>
      <c r="G1241" s="1">
        <v>2</v>
      </c>
      <c r="H1241" s="1">
        <v>6</v>
      </c>
      <c r="I1241" s="1">
        <v>4690</v>
      </c>
      <c r="J1241" s="1">
        <v>0</v>
      </c>
      <c r="K1241" s="1">
        <v>1</v>
      </c>
      <c r="L1241" s="4" t="str">
        <f>HYPERLINK("https://bukvum.ru/")</f>
        <v>https://bukvum.ru/</v>
      </c>
    </row>
    <row r="1242" spans="1:12" ht="12.75">
      <c r="A1242" s="1" t="s">
        <v>695</v>
      </c>
      <c r="B1242" s="1">
        <v>13</v>
      </c>
      <c r="C1242" s="1">
        <v>19000</v>
      </c>
      <c r="D1242" s="1">
        <v>0</v>
      </c>
      <c r="E1242" s="1">
        <v>5</v>
      </c>
      <c r="F1242" s="1">
        <v>5200</v>
      </c>
      <c r="G1242" s="1">
        <v>0</v>
      </c>
      <c r="H1242" s="1">
        <v>7</v>
      </c>
      <c r="I1242" s="1">
        <v>155</v>
      </c>
      <c r="J1242" s="1">
        <v>0</v>
      </c>
      <c r="K1242" s="1">
        <v>1</v>
      </c>
      <c r="L1242" s="4" t="str">
        <f>HYPERLINK("https://bukvum.ru/")</f>
        <v>https://bukvum.ru/</v>
      </c>
    </row>
    <row r="1244" ht="12.75">
      <c r="A1244" s="2" t="s">
        <v>697</v>
      </c>
    </row>
    <row r="1245" spans="1:12" ht="12.75">
      <c r="A1245" s="1" t="s">
        <v>1</v>
      </c>
      <c r="B1245" s="1" t="s">
        <v>2</v>
      </c>
      <c r="C1245" s="1" t="s">
        <v>3</v>
      </c>
      <c r="D1245" s="1" t="s">
        <v>4</v>
      </c>
      <c r="E1245" s="1" t="s">
        <v>5</v>
      </c>
      <c r="F1245" s="1" t="s">
        <v>6</v>
      </c>
      <c r="G1245" s="1" t="s">
        <v>7</v>
      </c>
      <c r="H1245" s="1" t="s">
        <v>8</v>
      </c>
      <c r="I1245" s="1" t="s">
        <v>9</v>
      </c>
      <c r="J1245" s="1" t="s">
        <v>10</v>
      </c>
      <c r="K1245" s="1" t="s">
        <v>11</v>
      </c>
      <c r="L1245" s="1" t="s">
        <v>12</v>
      </c>
    </row>
    <row r="1246" spans="1:12" ht="12.75">
      <c r="A1246" s="1" t="s">
        <v>698</v>
      </c>
      <c r="B1246" s="1">
        <v>35</v>
      </c>
      <c r="C1246" s="1">
        <v>14000</v>
      </c>
      <c r="D1246" s="1">
        <v>0</v>
      </c>
      <c r="E1246" s="1">
        <v>4</v>
      </c>
      <c r="F1246" s="1">
        <v>384000</v>
      </c>
      <c r="G1246" s="1">
        <v>0</v>
      </c>
      <c r="H1246" s="1">
        <v>7</v>
      </c>
      <c r="I1246" s="1">
        <v>4789</v>
      </c>
      <c r="J1246" s="1">
        <v>0</v>
      </c>
      <c r="K1246" s="1">
        <v>0</v>
      </c>
      <c r="L1246" s="4" t="str">
        <f>HYPERLINK("https://bukvum.ru/")</f>
        <v>https://bukvum.ru/</v>
      </c>
    </row>
    <row r="1247" spans="1:12" ht="12.75">
      <c r="A1247" s="1" t="s">
        <v>697</v>
      </c>
      <c r="B1247" s="1">
        <v>18</v>
      </c>
      <c r="C1247" s="1">
        <v>18000</v>
      </c>
      <c r="D1247" s="1">
        <v>0</v>
      </c>
      <c r="E1247" s="1">
        <v>4</v>
      </c>
      <c r="F1247" s="1">
        <v>4660000</v>
      </c>
      <c r="G1247" s="1">
        <v>0</v>
      </c>
      <c r="H1247" s="1">
        <v>6</v>
      </c>
      <c r="I1247" s="1">
        <v>7272</v>
      </c>
      <c r="J1247" s="1">
        <v>0</v>
      </c>
      <c r="K1247" s="1">
        <v>0</v>
      </c>
      <c r="L1247" s="4" t="str">
        <f>HYPERLINK("https://bukvum.ru/")</f>
        <v>https://bukvum.ru/</v>
      </c>
    </row>
    <row r="1249" ht="12.75">
      <c r="A1249" s="2" t="s">
        <v>699</v>
      </c>
    </row>
    <row r="1250" spans="1:12" ht="12.75">
      <c r="A1250" s="1" t="s">
        <v>1</v>
      </c>
      <c r="B1250" s="1" t="s">
        <v>2</v>
      </c>
      <c r="C1250" s="1" t="s">
        <v>3</v>
      </c>
      <c r="D1250" s="1" t="s">
        <v>4</v>
      </c>
      <c r="E1250" s="1" t="s">
        <v>5</v>
      </c>
      <c r="F1250" s="1" t="s">
        <v>6</v>
      </c>
      <c r="G1250" s="1" t="s">
        <v>7</v>
      </c>
      <c r="H1250" s="1" t="s">
        <v>8</v>
      </c>
      <c r="I1250" s="1" t="s">
        <v>9</v>
      </c>
      <c r="J1250" s="1" t="s">
        <v>10</v>
      </c>
      <c r="K1250" s="1" t="s">
        <v>11</v>
      </c>
      <c r="L1250" s="1" t="s">
        <v>12</v>
      </c>
    </row>
    <row r="1251" spans="1:12" ht="12.75">
      <c r="A1251" s="1" t="s">
        <v>700</v>
      </c>
      <c r="B1251" s="1">
        <v>329</v>
      </c>
      <c r="C1251" s="1">
        <v>7000</v>
      </c>
      <c r="D1251" s="1">
        <v>0</v>
      </c>
      <c r="E1251" s="1">
        <v>5</v>
      </c>
      <c r="F1251" s="1">
        <v>3210000</v>
      </c>
      <c r="G1251" s="1">
        <v>0</v>
      </c>
      <c r="H1251" s="1">
        <v>7</v>
      </c>
      <c r="I1251" s="1">
        <v>96803</v>
      </c>
      <c r="J1251" s="1">
        <v>0</v>
      </c>
      <c r="K1251" s="1">
        <v>10</v>
      </c>
      <c r="L1251" s="4" t="str">
        <f>HYPERLINK("https://bukvum.ru/")</f>
        <v>https://bukvum.ru/</v>
      </c>
    </row>
    <row r="1252" spans="1:12" ht="12.75">
      <c r="A1252" s="1" t="s">
        <v>699</v>
      </c>
      <c r="B1252" s="1">
        <v>13</v>
      </c>
      <c r="C1252" s="1">
        <v>10000</v>
      </c>
      <c r="D1252" s="1">
        <v>0</v>
      </c>
      <c r="E1252" s="1">
        <v>2</v>
      </c>
      <c r="F1252" s="1">
        <v>204000</v>
      </c>
      <c r="G1252" s="1">
        <v>0</v>
      </c>
      <c r="H1252" s="1">
        <v>4</v>
      </c>
      <c r="I1252" s="1">
        <v>294044</v>
      </c>
      <c r="J1252" s="1">
        <v>0</v>
      </c>
      <c r="K1252" s="1">
        <v>2</v>
      </c>
      <c r="L1252" s="4" t="str">
        <f>HYPERLINK("https://bukvum.ru/")</f>
        <v>https://bukvum.ru/</v>
      </c>
    </row>
    <row r="1254" ht="12.75">
      <c r="A1254" s="2" t="s">
        <v>701</v>
      </c>
    </row>
    <row r="1255" spans="1:12" ht="12.75">
      <c r="A1255" s="1" t="s">
        <v>1</v>
      </c>
      <c r="B1255" s="1" t="s">
        <v>2</v>
      </c>
      <c r="C1255" s="1" t="s">
        <v>3</v>
      </c>
      <c r="D1255" s="1" t="s">
        <v>4</v>
      </c>
      <c r="E1255" s="1" t="s">
        <v>5</v>
      </c>
      <c r="F1255" s="1" t="s">
        <v>6</v>
      </c>
      <c r="G1255" s="1" t="s">
        <v>7</v>
      </c>
      <c r="H1255" s="1" t="s">
        <v>8</v>
      </c>
      <c r="I1255" s="1" t="s">
        <v>9</v>
      </c>
      <c r="J1255" s="1" t="s">
        <v>10</v>
      </c>
      <c r="K1255" s="1" t="s">
        <v>11</v>
      </c>
      <c r="L1255" s="1" t="s">
        <v>12</v>
      </c>
    </row>
    <row r="1256" spans="1:12" ht="12.75">
      <c r="A1256" s="1" t="s">
        <v>702</v>
      </c>
      <c r="B1256" s="1">
        <v>123</v>
      </c>
      <c r="C1256" s="1">
        <v>12000</v>
      </c>
      <c r="D1256" s="1">
        <v>2</v>
      </c>
      <c r="E1256" s="1">
        <v>4</v>
      </c>
      <c r="F1256" s="1">
        <v>2260000</v>
      </c>
      <c r="G1256" s="1">
        <v>0</v>
      </c>
      <c r="H1256" s="1">
        <v>9</v>
      </c>
      <c r="I1256" s="1">
        <v>8283</v>
      </c>
      <c r="J1256" s="1">
        <v>0</v>
      </c>
      <c r="K1256" s="1">
        <v>15</v>
      </c>
      <c r="L1256" s="4" t="str">
        <f>HYPERLINK("https://bukvum.ru/")</f>
        <v>https://bukvum.ru/</v>
      </c>
    </row>
    <row r="1257" spans="1:12" ht="12.75">
      <c r="A1257" s="1" t="s">
        <v>701</v>
      </c>
      <c r="B1257" s="1">
        <v>21</v>
      </c>
      <c r="C1257" s="1">
        <v>16000</v>
      </c>
      <c r="D1257" s="1">
        <v>4</v>
      </c>
      <c r="E1257" s="1">
        <v>1</v>
      </c>
      <c r="F1257" s="1">
        <v>183000</v>
      </c>
      <c r="G1257" s="1">
        <v>0</v>
      </c>
      <c r="H1257" s="1">
        <v>5</v>
      </c>
      <c r="I1257" s="1">
        <v>3488</v>
      </c>
      <c r="J1257" s="1">
        <v>0</v>
      </c>
      <c r="K1257" s="1">
        <v>5</v>
      </c>
      <c r="L1257" s="4" t="str">
        <f>HYPERLINK("https://bukvum.ru/")</f>
        <v>https://bukvum.ru/</v>
      </c>
    </row>
    <row r="1259" ht="12.75">
      <c r="A1259" s="2" t="s">
        <v>703</v>
      </c>
    </row>
    <row r="1260" spans="1:12" ht="12.75">
      <c r="A1260" s="1" t="s">
        <v>1</v>
      </c>
      <c r="B1260" s="1" t="s">
        <v>2</v>
      </c>
      <c r="C1260" s="1" t="s">
        <v>3</v>
      </c>
      <c r="D1260" s="1" t="s">
        <v>4</v>
      </c>
      <c r="E1260" s="1" t="s">
        <v>5</v>
      </c>
      <c r="F1260" s="1" t="s">
        <v>6</v>
      </c>
      <c r="G1260" s="1" t="s">
        <v>7</v>
      </c>
      <c r="H1260" s="1" t="s">
        <v>8</v>
      </c>
      <c r="I1260" s="1" t="s">
        <v>9</v>
      </c>
      <c r="J1260" s="1" t="s">
        <v>10</v>
      </c>
      <c r="K1260" s="1" t="s">
        <v>11</v>
      </c>
      <c r="L1260" s="1" t="s">
        <v>12</v>
      </c>
    </row>
    <row r="1261" spans="1:12" ht="12.75">
      <c r="A1261" s="1" t="s">
        <v>704</v>
      </c>
      <c r="B1261" s="1">
        <v>123</v>
      </c>
      <c r="C1261" s="1">
        <v>10000</v>
      </c>
      <c r="D1261" s="1">
        <v>4</v>
      </c>
      <c r="E1261" s="1">
        <v>3</v>
      </c>
      <c r="F1261" s="1">
        <v>3490000</v>
      </c>
      <c r="G1261" s="1">
        <v>0</v>
      </c>
      <c r="H1261" s="1">
        <v>7</v>
      </c>
      <c r="I1261" s="1">
        <v>39933</v>
      </c>
      <c r="J1261" s="1">
        <v>0</v>
      </c>
      <c r="K1261" s="1">
        <v>8</v>
      </c>
      <c r="L1261" s="4" t="str">
        <f>HYPERLINK("https://bukvum.ru/")</f>
        <v>https://bukvum.ru/</v>
      </c>
    </row>
    <row r="1262" spans="1:12" ht="12.75">
      <c r="A1262" s="1" t="s">
        <v>703</v>
      </c>
      <c r="B1262" s="1">
        <v>21</v>
      </c>
      <c r="C1262" s="1">
        <v>13000</v>
      </c>
      <c r="D1262" s="1">
        <v>0</v>
      </c>
      <c r="E1262" s="1">
        <v>2</v>
      </c>
      <c r="F1262" s="1">
        <v>942000</v>
      </c>
      <c r="G1262" s="1">
        <v>0</v>
      </c>
      <c r="H1262" s="1">
        <v>1</v>
      </c>
      <c r="I1262" s="1">
        <v>1742</v>
      </c>
      <c r="J1262" s="1">
        <v>0</v>
      </c>
      <c r="K1262" s="1">
        <v>1</v>
      </c>
      <c r="L1262" s="4" t="str">
        <f>HYPERLINK("https://bukvum.ru/")</f>
        <v>https://bukvum.ru/</v>
      </c>
    </row>
    <row r="1264" ht="12.75">
      <c r="A1264" s="2" t="s">
        <v>705</v>
      </c>
    </row>
    <row r="1265" spans="1:12" ht="12.75">
      <c r="A1265" s="1" t="s">
        <v>1</v>
      </c>
      <c r="B1265" s="1" t="s">
        <v>2</v>
      </c>
      <c r="C1265" s="1" t="s">
        <v>3</v>
      </c>
      <c r="D1265" s="1" t="s">
        <v>4</v>
      </c>
      <c r="E1265" s="1" t="s">
        <v>5</v>
      </c>
      <c r="F1265" s="1" t="s">
        <v>6</v>
      </c>
      <c r="G1265" s="1" t="s">
        <v>7</v>
      </c>
      <c r="H1265" s="1" t="s">
        <v>8</v>
      </c>
      <c r="I1265" s="1" t="s">
        <v>9</v>
      </c>
      <c r="J1265" s="1" t="s">
        <v>10</v>
      </c>
      <c r="K1265" s="1" t="s">
        <v>11</v>
      </c>
      <c r="L1265" s="1" t="s">
        <v>12</v>
      </c>
    </row>
    <row r="1266" spans="1:12" ht="12.75">
      <c r="A1266" s="1" t="s">
        <v>706</v>
      </c>
      <c r="B1266" s="1">
        <v>37</v>
      </c>
      <c r="C1266" s="1">
        <v>12000</v>
      </c>
      <c r="D1266" s="1">
        <v>0</v>
      </c>
      <c r="E1266" s="1">
        <v>7</v>
      </c>
      <c r="F1266" s="1">
        <v>5350000</v>
      </c>
      <c r="G1266" s="1">
        <v>0</v>
      </c>
      <c r="H1266" s="1">
        <v>9</v>
      </c>
      <c r="I1266" s="1">
        <v>5525</v>
      </c>
      <c r="J1266" s="1">
        <v>0</v>
      </c>
      <c r="K1266" s="1">
        <v>15</v>
      </c>
      <c r="L1266" s="4" t="str">
        <f>HYPERLINK("https://bukvum.ru/")</f>
        <v>https://bukvum.ru/</v>
      </c>
    </row>
    <row r="1267" spans="1:12" ht="12.75">
      <c r="A1267" s="1" t="s">
        <v>705</v>
      </c>
      <c r="B1267" s="1">
        <v>17</v>
      </c>
      <c r="C1267" s="1">
        <v>10000</v>
      </c>
      <c r="D1267" s="1">
        <v>0</v>
      </c>
      <c r="E1267" s="1">
        <v>6</v>
      </c>
      <c r="F1267" s="1">
        <v>378000</v>
      </c>
      <c r="G1267" s="1">
        <v>0</v>
      </c>
      <c r="H1267" s="1">
        <v>9</v>
      </c>
      <c r="I1267" s="1">
        <v>3636</v>
      </c>
      <c r="J1267" s="1">
        <v>0</v>
      </c>
      <c r="K1267" s="1">
        <v>14</v>
      </c>
      <c r="L1267" s="4" t="str">
        <f>HYPERLINK("https://bukvum.ru/")</f>
        <v>https://bukvum.ru/</v>
      </c>
    </row>
    <row r="1269" ht="12.75">
      <c r="A1269" s="2" t="s">
        <v>707</v>
      </c>
    </row>
    <row r="1270" spans="1:12" ht="12.75">
      <c r="A1270" s="1" t="s">
        <v>1</v>
      </c>
      <c r="B1270" s="1" t="s">
        <v>2</v>
      </c>
      <c r="C1270" s="1" t="s">
        <v>3</v>
      </c>
      <c r="D1270" s="1" t="s">
        <v>4</v>
      </c>
      <c r="E1270" s="1" t="s">
        <v>5</v>
      </c>
      <c r="F1270" s="1" t="s">
        <v>6</v>
      </c>
      <c r="G1270" s="1" t="s">
        <v>7</v>
      </c>
      <c r="H1270" s="1" t="s">
        <v>8</v>
      </c>
      <c r="I1270" s="1" t="s">
        <v>9</v>
      </c>
      <c r="J1270" s="1" t="s">
        <v>10</v>
      </c>
      <c r="K1270" s="1" t="s">
        <v>11</v>
      </c>
      <c r="L1270" s="1" t="s">
        <v>12</v>
      </c>
    </row>
    <row r="1271" spans="1:12" ht="12.75">
      <c r="A1271" s="1" t="s">
        <v>708</v>
      </c>
      <c r="B1271" s="1">
        <v>37</v>
      </c>
      <c r="C1271" s="1">
        <v>13000</v>
      </c>
      <c r="D1271" s="1">
        <v>0</v>
      </c>
      <c r="E1271" s="1">
        <v>3</v>
      </c>
      <c r="F1271" s="1">
        <v>1870000</v>
      </c>
      <c r="G1271" s="1">
        <v>0</v>
      </c>
      <c r="H1271" s="1">
        <v>4</v>
      </c>
      <c r="I1271" s="1">
        <v>3265</v>
      </c>
      <c r="J1271" s="1">
        <v>0</v>
      </c>
      <c r="K1271" s="1">
        <v>0</v>
      </c>
      <c r="L1271" s="4" t="str">
        <f>HYPERLINK("https://bukvum.ru/")</f>
        <v>https://bukvum.ru/</v>
      </c>
    </row>
    <row r="1272" spans="1:12" ht="12.75">
      <c r="A1272" s="1" t="s">
        <v>707</v>
      </c>
      <c r="B1272" s="1">
        <v>13</v>
      </c>
      <c r="C1272" s="1">
        <v>13000</v>
      </c>
      <c r="D1272" s="1">
        <v>0</v>
      </c>
      <c r="E1272" s="1">
        <v>2</v>
      </c>
      <c r="F1272" s="1">
        <v>448000</v>
      </c>
      <c r="G1272" s="1">
        <v>0</v>
      </c>
      <c r="H1272" s="1">
        <v>1</v>
      </c>
      <c r="I1272" s="1">
        <v>439</v>
      </c>
      <c r="J1272" s="1">
        <v>0</v>
      </c>
      <c r="K1272" s="1">
        <v>0</v>
      </c>
      <c r="L1272" s="4" t="str">
        <f>HYPERLINK("https://bukvum.ru/")</f>
        <v>https://bukvum.ru/</v>
      </c>
    </row>
    <row r="1274" ht="12.75">
      <c r="A1274" s="2" t="s">
        <v>709</v>
      </c>
    </row>
    <row r="1275" spans="1:12" ht="12.75">
      <c r="A1275" s="1" t="s">
        <v>1</v>
      </c>
      <c r="B1275" s="1" t="s">
        <v>2</v>
      </c>
      <c r="C1275" s="1" t="s">
        <v>3</v>
      </c>
      <c r="D1275" s="1" t="s">
        <v>4</v>
      </c>
      <c r="E1275" s="1" t="s">
        <v>5</v>
      </c>
      <c r="F1275" s="1" t="s">
        <v>6</v>
      </c>
      <c r="G1275" s="1" t="s">
        <v>7</v>
      </c>
      <c r="H1275" s="1" t="s">
        <v>8</v>
      </c>
      <c r="I1275" s="1" t="s">
        <v>9</v>
      </c>
      <c r="J1275" s="1" t="s">
        <v>10</v>
      </c>
      <c r="K1275" s="1" t="s">
        <v>11</v>
      </c>
      <c r="L1275" s="1" t="s">
        <v>12</v>
      </c>
    </row>
    <row r="1276" spans="1:12" ht="12.75">
      <c r="A1276" s="1" t="s">
        <v>710</v>
      </c>
      <c r="B1276" s="1">
        <v>74</v>
      </c>
      <c r="C1276" s="1">
        <v>15000</v>
      </c>
      <c r="D1276" s="1">
        <v>0</v>
      </c>
      <c r="E1276" s="1">
        <v>1</v>
      </c>
      <c r="F1276" s="1">
        <v>9290</v>
      </c>
      <c r="G1276" s="1">
        <v>0</v>
      </c>
      <c r="H1276" s="1">
        <v>2</v>
      </c>
      <c r="I1276" s="1">
        <v>160</v>
      </c>
      <c r="J1276" s="1">
        <v>0</v>
      </c>
      <c r="K1276" s="1">
        <v>0</v>
      </c>
      <c r="L1276" s="4" t="str">
        <f>HYPERLINK("https://bukvum.ru/")</f>
        <v>https://bukvum.ru/</v>
      </c>
    </row>
    <row r="1277" spans="1:12" ht="12.75">
      <c r="A1277" s="1" t="s">
        <v>709</v>
      </c>
      <c r="B1277" s="1">
        <v>14</v>
      </c>
      <c r="C1277" s="1">
        <v>11000</v>
      </c>
      <c r="D1277" s="1">
        <v>0</v>
      </c>
      <c r="E1277" s="1">
        <v>0</v>
      </c>
      <c r="F1277" s="1">
        <v>2650</v>
      </c>
      <c r="G1277" s="1">
        <v>0</v>
      </c>
      <c r="H1277" s="1">
        <v>2</v>
      </c>
      <c r="I1277" s="1">
        <v>222</v>
      </c>
      <c r="J1277" s="1">
        <v>0</v>
      </c>
      <c r="K1277" s="1">
        <v>0</v>
      </c>
      <c r="L1277" s="4" t="str">
        <f>HYPERLINK("https://bukvum.ru/")</f>
        <v>https://bukvum.ru/</v>
      </c>
    </row>
    <row r="1279" ht="12.75">
      <c r="A1279" s="2" t="s">
        <v>711</v>
      </c>
    </row>
    <row r="1280" spans="1:12" ht="12.75">
      <c r="A1280" s="1" t="s">
        <v>1</v>
      </c>
      <c r="B1280" s="1" t="s">
        <v>2</v>
      </c>
      <c r="C1280" s="1" t="s">
        <v>3</v>
      </c>
      <c r="D1280" s="1" t="s">
        <v>4</v>
      </c>
      <c r="E1280" s="1" t="s">
        <v>5</v>
      </c>
      <c r="F1280" s="1" t="s">
        <v>6</v>
      </c>
      <c r="G1280" s="1" t="s">
        <v>7</v>
      </c>
      <c r="H1280" s="1" t="s">
        <v>8</v>
      </c>
      <c r="I1280" s="1" t="s">
        <v>9</v>
      </c>
      <c r="J1280" s="1" t="s">
        <v>10</v>
      </c>
      <c r="K1280" s="1" t="s">
        <v>11</v>
      </c>
      <c r="L1280" s="1" t="s">
        <v>12</v>
      </c>
    </row>
    <row r="1281" spans="1:12" ht="12.75">
      <c r="A1281" s="1" t="s">
        <v>712</v>
      </c>
      <c r="B1281" s="1">
        <v>38</v>
      </c>
      <c r="C1281" s="1">
        <v>13000</v>
      </c>
      <c r="D1281" s="1">
        <v>1</v>
      </c>
      <c r="E1281" s="1">
        <v>4</v>
      </c>
      <c r="F1281" s="1">
        <v>841000</v>
      </c>
      <c r="G1281" s="1">
        <v>0</v>
      </c>
      <c r="H1281" s="1">
        <v>9</v>
      </c>
      <c r="I1281" s="1">
        <v>7652</v>
      </c>
      <c r="J1281" s="1">
        <v>0</v>
      </c>
      <c r="K1281" s="1">
        <v>17</v>
      </c>
      <c r="L1281" s="4" t="str">
        <f>HYPERLINK("https://bukvum.ru/")</f>
        <v>https://bukvum.ru/</v>
      </c>
    </row>
    <row r="1282" spans="1:12" ht="12.75">
      <c r="A1282" s="1" t="s">
        <v>711</v>
      </c>
      <c r="B1282" s="1">
        <v>17</v>
      </c>
      <c r="C1282" s="1">
        <v>14000</v>
      </c>
      <c r="D1282" s="1">
        <v>0</v>
      </c>
      <c r="E1282" s="1">
        <v>2</v>
      </c>
      <c r="F1282" s="1">
        <v>689000</v>
      </c>
      <c r="G1282" s="1">
        <v>0</v>
      </c>
      <c r="H1282" s="1">
        <v>7</v>
      </c>
      <c r="I1282" s="1">
        <v>39713</v>
      </c>
      <c r="J1282" s="1">
        <v>0</v>
      </c>
      <c r="K1282" s="1">
        <v>3</v>
      </c>
      <c r="L1282" s="4" t="str">
        <f>HYPERLINK("https://bukvum.ru/")</f>
        <v>https://bukvum.ru/</v>
      </c>
    </row>
    <row r="1284" ht="12.75">
      <c r="A1284" s="2" t="s">
        <v>713</v>
      </c>
    </row>
    <row r="1285" spans="1:12" ht="12.75">
      <c r="A1285" s="1" t="s">
        <v>1</v>
      </c>
      <c r="B1285" s="1" t="s">
        <v>2</v>
      </c>
      <c r="C1285" s="1" t="s">
        <v>3</v>
      </c>
      <c r="D1285" s="1" t="s">
        <v>4</v>
      </c>
      <c r="E1285" s="1" t="s">
        <v>5</v>
      </c>
      <c r="F1285" s="1" t="s">
        <v>6</v>
      </c>
      <c r="G1285" s="1" t="s">
        <v>7</v>
      </c>
      <c r="H1285" s="1" t="s">
        <v>8</v>
      </c>
      <c r="I1285" s="1" t="s">
        <v>9</v>
      </c>
      <c r="J1285" s="1" t="s">
        <v>10</v>
      </c>
      <c r="K1285" s="1" t="s">
        <v>11</v>
      </c>
      <c r="L1285" s="1" t="s">
        <v>12</v>
      </c>
    </row>
    <row r="1286" spans="1:12" ht="12.75">
      <c r="A1286" s="1" t="s">
        <v>714</v>
      </c>
      <c r="B1286" s="1">
        <v>46</v>
      </c>
      <c r="C1286" s="1">
        <v>11000</v>
      </c>
      <c r="D1286" s="1">
        <v>1</v>
      </c>
      <c r="E1286" s="1">
        <v>4</v>
      </c>
      <c r="F1286" s="1">
        <v>598000</v>
      </c>
      <c r="G1286" s="1">
        <v>0</v>
      </c>
      <c r="H1286" s="1">
        <v>8</v>
      </c>
      <c r="I1286" s="1">
        <v>6439</v>
      </c>
      <c r="J1286" s="1">
        <v>0</v>
      </c>
      <c r="K1286" s="1">
        <v>2</v>
      </c>
      <c r="L1286" s="4" t="str">
        <f>HYPERLINK("https://bukvum.ru/")</f>
        <v>https://bukvum.ru/</v>
      </c>
    </row>
    <row r="1287" spans="1:12" ht="12.75">
      <c r="A1287" s="1" t="s">
        <v>713</v>
      </c>
      <c r="B1287" s="1">
        <v>16</v>
      </c>
      <c r="C1287" s="1">
        <v>16000</v>
      </c>
      <c r="D1287" s="1">
        <v>0</v>
      </c>
      <c r="E1287" s="1">
        <v>0</v>
      </c>
      <c r="F1287" s="1">
        <v>51400</v>
      </c>
      <c r="G1287" s="1">
        <v>0</v>
      </c>
      <c r="H1287" s="1">
        <v>1</v>
      </c>
      <c r="I1287" s="1">
        <v>1750</v>
      </c>
      <c r="J1287" s="1">
        <v>0</v>
      </c>
      <c r="K1287" s="1">
        <v>0</v>
      </c>
      <c r="L1287" s="4" t="str">
        <f>HYPERLINK("https://bukvum.ru/")</f>
        <v>https://bukvum.ru/</v>
      </c>
    </row>
    <row r="1289" ht="12.75">
      <c r="A1289" s="2" t="s">
        <v>715</v>
      </c>
    </row>
    <row r="1290" spans="1:12" ht="12.75">
      <c r="A1290" s="1" t="s">
        <v>1</v>
      </c>
      <c r="B1290" s="1" t="s">
        <v>2</v>
      </c>
      <c r="C1290" s="1" t="s">
        <v>3</v>
      </c>
      <c r="D1290" s="1" t="s">
        <v>4</v>
      </c>
      <c r="E1290" s="1" t="s">
        <v>5</v>
      </c>
      <c r="F1290" s="1" t="s">
        <v>6</v>
      </c>
      <c r="G1290" s="1" t="s">
        <v>7</v>
      </c>
      <c r="H1290" s="1" t="s">
        <v>8</v>
      </c>
      <c r="I1290" s="1" t="s">
        <v>9</v>
      </c>
      <c r="J1290" s="1" t="s">
        <v>10</v>
      </c>
      <c r="K1290" s="1" t="s">
        <v>11</v>
      </c>
      <c r="L1290" s="1" t="s">
        <v>12</v>
      </c>
    </row>
    <row r="1291" spans="1:12" ht="12.75">
      <c r="A1291" s="1" t="s">
        <v>716</v>
      </c>
      <c r="B1291" s="1">
        <v>115</v>
      </c>
      <c r="C1291" s="1">
        <v>14000</v>
      </c>
      <c r="D1291" s="1">
        <v>2</v>
      </c>
      <c r="E1291" s="1">
        <v>4</v>
      </c>
      <c r="F1291" s="1">
        <v>4640000</v>
      </c>
      <c r="G1291" s="1">
        <v>0</v>
      </c>
      <c r="H1291" s="1">
        <v>8</v>
      </c>
      <c r="I1291" s="1">
        <v>39498</v>
      </c>
      <c r="J1291" s="1">
        <v>0</v>
      </c>
      <c r="K1291" s="1">
        <v>6</v>
      </c>
      <c r="L1291" s="4" t="str">
        <f>HYPERLINK("https://bukvum.ru/")</f>
        <v>https://bukvum.ru/</v>
      </c>
    </row>
    <row r="1292" spans="1:12" ht="12.75">
      <c r="A1292" s="1" t="s">
        <v>715</v>
      </c>
      <c r="B1292" s="1">
        <v>17</v>
      </c>
      <c r="C1292" s="1">
        <v>13000</v>
      </c>
      <c r="D1292" s="1">
        <v>0</v>
      </c>
      <c r="E1292" s="1">
        <v>1</v>
      </c>
      <c r="F1292" s="1">
        <v>99200</v>
      </c>
      <c r="G1292" s="1">
        <v>0</v>
      </c>
      <c r="H1292" s="1">
        <v>4</v>
      </c>
      <c r="I1292" s="1">
        <v>2304</v>
      </c>
      <c r="J1292" s="1">
        <v>0</v>
      </c>
      <c r="K1292" s="1">
        <v>0</v>
      </c>
      <c r="L1292" s="4" t="str">
        <f>HYPERLINK("https://bukvum.ru/")</f>
        <v>https://bukvum.ru/</v>
      </c>
    </row>
    <row r="1294" ht="12.75">
      <c r="A1294" s="2" t="s">
        <v>717</v>
      </c>
    </row>
    <row r="1295" spans="1:12" ht="12.75">
      <c r="A1295" s="1" t="s">
        <v>1</v>
      </c>
      <c r="B1295" s="1" t="s">
        <v>2</v>
      </c>
      <c r="C1295" s="1" t="s">
        <v>3</v>
      </c>
      <c r="D1295" s="1" t="s">
        <v>4</v>
      </c>
      <c r="E1295" s="1" t="s">
        <v>5</v>
      </c>
      <c r="F1295" s="1" t="s">
        <v>6</v>
      </c>
      <c r="G1295" s="1" t="s">
        <v>7</v>
      </c>
      <c r="H1295" s="1" t="s">
        <v>8</v>
      </c>
      <c r="I1295" s="1" t="s">
        <v>9</v>
      </c>
      <c r="J1295" s="1" t="s">
        <v>10</v>
      </c>
      <c r="K1295" s="1" t="s">
        <v>11</v>
      </c>
      <c r="L1295" s="1" t="s">
        <v>12</v>
      </c>
    </row>
    <row r="1296" spans="1:12" ht="12.75">
      <c r="A1296" s="1" t="s">
        <v>718</v>
      </c>
      <c r="B1296" s="1">
        <v>41</v>
      </c>
      <c r="C1296" s="1">
        <v>14000</v>
      </c>
      <c r="D1296" s="1">
        <v>0</v>
      </c>
      <c r="E1296" s="1">
        <v>8</v>
      </c>
      <c r="F1296" s="1">
        <v>3720</v>
      </c>
      <c r="G1296" s="1">
        <v>0</v>
      </c>
      <c r="H1296" s="1">
        <v>6</v>
      </c>
      <c r="I1296" s="1">
        <v>302</v>
      </c>
      <c r="J1296" s="1">
        <v>0</v>
      </c>
      <c r="K1296" s="1">
        <v>1</v>
      </c>
      <c r="L1296" s="4" t="str">
        <f>HYPERLINK("https://bukvum.ru/")</f>
        <v>https://bukvum.ru/</v>
      </c>
    </row>
    <row r="1297" spans="1:12" ht="12.75">
      <c r="A1297" s="1" t="s">
        <v>717</v>
      </c>
      <c r="B1297" s="1">
        <v>20</v>
      </c>
      <c r="C1297" s="1">
        <v>13000</v>
      </c>
      <c r="D1297" s="1">
        <v>0</v>
      </c>
      <c r="E1297" s="1">
        <v>0</v>
      </c>
      <c r="F1297" s="1">
        <v>79700</v>
      </c>
      <c r="G1297" s="1">
        <v>2</v>
      </c>
      <c r="H1297" s="1">
        <v>1</v>
      </c>
      <c r="I1297" s="1">
        <v>3872</v>
      </c>
      <c r="J1297" s="1">
        <v>0</v>
      </c>
      <c r="K1297" s="1">
        <v>4</v>
      </c>
      <c r="L1297" s="4" t="str">
        <f>HYPERLINK("https://bukvum.ru/")</f>
        <v>https://bukvum.ru/</v>
      </c>
    </row>
    <row r="1299" ht="12.75">
      <c r="A1299" s="2" t="s">
        <v>719</v>
      </c>
    </row>
    <row r="1300" spans="1:12" ht="12.75">
      <c r="A1300" s="1" t="s">
        <v>1</v>
      </c>
      <c r="B1300" s="1" t="s">
        <v>2</v>
      </c>
      <c r="C1300" s="1" t="s">
        <v>3</v>
      </c>
      <c r="D1300" s="1" t="s">
        <v>4</v>
      </c>
      <c r="E1300" s="1" t="s">
        <v>5</v>
      </c>
      <c r="F1300" s="1" t="s">
        <v>6</v>
      </c>
      <c r="G1300" s="1" t="s">
        <v>7</v>
      </c>
      <c r="H1300" s="1" t="s">
        <v>8</v>
      </c>
      <c r="I1300" s="1" t="s">
        <v>9</v>
      </c>
      <c r="J1300" s="1" t="s">
        <v>10</v>
      </c>
      <c r="K1300" s="1" t="s">
        <v>11</v>
      </c>
      <c r="L1300" s="1" t="s">
        <v>12</v>
      </c>
    </row>
    <row r="1301" spans="1:12" ht="12.75">
      <c r="A1301" s="1" t="s">
        <v>720</v>
      </c>
      <c r="B1301" s="1">
        <v>113</v>
      </c>
      <c r="C1301" s="1">
        <v>16000</v>
      </c>
      <c r="D1301" s="1">
        <v>0</v>
      </c>
      <c r="E1301" s="1">
        <v>0</v>
      </c>
      <c r="F1301" s="1">
        <v>909000</v>
      </c>
      <c r="G1301" s="1">
        <v>0</v>
      </c>
      <c r="H1301" s="1">
        <v>1</v>
      </c>
      <c r="I1301" s="1">
        <v>4775</v>
      </c>
      <c r="J1301" s="1">
        <v>0</v>
      </c>
      <c r="K1301" s="1">
        <v>1</v>
      </c>
      <c r="L1301" s="4" t="str">
        <f>HYPERLINK("https://bukvum.ru/")</f>
        <v>https://bukvum.ru/</v>
      </c>
    </row>
    <row r="1302" spans="1:12" ht="12.75">
      <c r="A1302" s="1" t="s">
        <v>719</v>
      </c>
      <c r="B1302" s="1">
        <v>16</v>
      </c>
      <c r="C1302" s="1">
        <v>13000</v>
      </c>
      <c r="D1302" s="1">
        <v>0</v>
      </c>
      <c r="E1302" s="1">
        <v>0</v>
      </c>
      <c r="F1302" s="1">
        <v>52000</v>
      </c>
      <c r="G1302" s="1">
        <v>0</v>
      </c>
      <c r="H1302" s="1">
        <v>0</v>
      </c>
      <c r="I1302" s="1">
        <v>6350</v>
      </c>
      <c r="J1302" s="1">
        <v>0</v>
      </c>
      <c r="K1302" s="1">
        <v>0</v>
      </c>
      <c r="L1302" s="4" t="str">
        <f>HYPERLINK("https://bukvum.ru/")</f>
        <v>https://bukvum.ru/</v>
      </c>
    </row>
    <row r="1304" ht="12.75">
      <c r="A1304" s="2" t="s">
        <v>721</v>
      </c>
    </row>
    <row r="1305" spans="1:12" ht="12.75">
      <c r="A1305" s="1" t="s">
        <v>1</v>
      </c>
      <c r="B1305" s="1" t="s">
        <v>2</v>
      </c>
      <c r="C1305" s="1" t="s">
        <v>3</v>
      </c>
      <c r="D1305" s="1" t="s">
        <v>4</v>
      </c>
      <c r="E1305" s="1" t="s">
        <v>5</v>
      </c>
      <c r="F1305" s="1" t="s">
        <v>6</v>
      </c>
      <c r="G1305" s="1" t="s">
        <v>7</v>
      </c>
      <c r="H1305" s="1" t="s">
        <v>8</v>
      </c>
      <c r="I1305" s="1" t="s">
        <v>9</v>
      </c>
      <c r="J1305" s="1" t="s">
        <v>10</v>
      </c>
      <c r="K1305" s="1" t="s">
        <v>11</v>
      </c>
      <c r="L1305" s="1" t="s">
        <v>12</v>
      </c>
    </row>
    <row r="1306" spans="1:12" ht="12.75">
      <c r="A1306" s="1" t="s">
        <v>722</v>
      </c>
      <c r="B1306" s="1">
        <v>66</v>
      </c>
      <c r="C1306" s="1">
        <v>8000</v>
      </c>
      <c r="D1306" s="1">
        <v>0</v>
      </c>
      <c r="E1306" s="1">
        <v>7</v>
      </c>
      <c r="F1306" s="1">
        <v>-1</v>
      </c>
      <c r="G1306" s="1">
        <v>0</v>
      </c>
      <c r="H1306" s="1">
        <v>6</v>
      </c>
      <c r="I1306" s="1">
        <v>2677</v>
      </c>
      <c r="J1306" s="1">
        <v>0</v>
      </c>
      <c r="K1306" s="1">
        <v>8</v>
      </c>
      <c r="L1306" s="4" t="str">
        <f>HYPERLINK("https://bukvum.ru/")</f>
        <v>https://bukvum.ru/</v>
      </c>
    </row>
    <row r="1307" spans="1:12" ht="12.75">
      <c r="A1307" s="1" t="s">
        <v>721</v>
      </c>
      <c r="B1307" s="1">
        <v>19</v>
      </c>
      <c r="C1307" s="1">
        <v>8000</v>
      </c>
      <c r="D1307" s="1">
        <v>0</v>
      </c>
      <c r="E1307" s="1">
        <v>6</v>
      </c>
      <c r="F1307" s="1">
        <v>-1</v>
      </c>
      <c r="G1307" s="1">
        <v>0</v>
      </c>
      <c r="H1307" s="1">
        <v>7</v>
      </c>
      <c r="I1307" s="1">
        <v>3139</v>
      </c>
      <c r="J1307" s="1">
        <v>0</v>
      </c>
      <c r="K1307" s="1">
        <v>2</v>
      </c>
      <c r="L1307" s="4" t="str">
        <f>HYPERLINK("https://bukvum.ru/")</f>
        <v>https://bukvum.ru/</v>
      </c>
    </row>
    <row r="1309" ht="12.75">
      <c r="A1309" s="2" t="s">
        <v>723</v>
      </c>
    </row>
    <row r="1310" spans="1:12" ht="12.75">
      <c r="A1310" s="1" t="s">
        <v>1</v>
      </c>
      <c r="B1310" s="1" t="s">
        <v>2</v>
      </c>
      <c r="C1310" s="1" t="s">
        <v>3</v>
      </c>
      <c r="D1310" s="1" t="s">
        <v>4</v>
      </c>
      <c r="E1310" s="1" t="s">
        <v>5</v>
      </c>
      <c r="F1310" s="1" t="s">
        <v>6</v>
      </c>
      <c r="G1310" s="1" t="s">
        <v>7</v>
      </c>
      <c r="H1310" s="1" t="s">
        <v>8</v>
      </c>
      <c r="I1310" s="1" t="s">
        <v>9</v>
      </c>
      <c r="J1310" s="1" t="s">
        <v>10</v>
      </c>
      <c r="K1310" s="1" t="s">
        <v>11</v>
      </c>
      <c r="L1310" s="1" t="s">
        <v>12</v>
      </c>
    </row>
    <row r="1311" spans="1:12" ht="12.75">
      <c r="A1311" s="1" t="s">
        <v>724</v>
      </c>
      <c r="B1311" s="1">
        <v>42</v>
      </c>
      <c r="C1311" s="1">
        <v>16000</v>
      </c>
      <c r="D1311" s="1">
        <v>1</v>
      </c>
      <c r="E1311" s="1">
        <v>0</v>
      </c>
      <c r="F1311" s="1">
        <v>4740000</v>
      </c>
      <c r="G1311" s="1">
        <v>2</v>
      </c>
      <c r="H1311" s="1">
        <v>3</v>
      </c>
      <c r="I1311" s="1">
        <v>4703</v>
      </c>
      <c r="J1311" s="1">
        <v>0</v>
      </c>
      <c r="K1311" s="1">
        <v>6</v>
      </c>
      <c r="L1311" s="4" t="str">
        <f>HYPERLINK("https://bukvum.ru/")</f>
        <v>https://bukvum.ru/</v>
      </c>
    </row>
    <row r="1312" spans="1:12" ht="12.75">
      <c r="A1312" s="1" t="s">
        <v>723</v>
      </c>
      <c r="B1312" s="1">
        <v>14</v>
      </c>
      <c r="C1312" s="1">
        <v>18000</v>
      </c>
      <c r="D1312" s="1">
        <v>1</v>
      </c>
      <c r="E1312" s="1">
        <v>0</v>
      </c>
      <c r="F1312" s="1">
        <v>2220000</v>
      </c>
      <c r="G1312" s="1">
        <v>2</v>
      </c>
      <c r="H1312" s="1">
        <v>1</v>
      </c>
      <c r="I1312" s="1">
        <v>78396</v>
      </c>
      <c r="J1312" s="1">
        <v>0</v>
      </c>
      <c r="K1312" s="1">
        <v>3</v>
      </c>
      <c r="L1312" s="4" t="str">
        <f>HYPERLINK("https://bukvum.ru/")</f>
        <v>https://bukvum.ru/</v>
      </c>
    </row>
    <row r="1314" ht="12.75">
      <c r="A1314" s="2" t="s">
        <v>725</v>
      </c>
    </row>
    <row r="1315" spans="1:12" ht="12.75">
      <c r="A1315" s="1" t="s">
        <v>1</v>
      </c>
      <c r="B1315" s="1" t="s">
        <v>2</v>
      </c>
      <c r="C1315" s="1" t="s">
        <v>3</v>
      </c>
      <c r="D1315" s="1" t="s">
        <v>4</v>
      </c>
      <c r="E1315" s="1" t="s">
        <v>5</v>
      </c>
      <c r="F1315" s="1" t="s">
        <v>6</v>
      </c>
      <c r="G1315" s="1" t="s">
        <v>7</v>
      </c>
      <c r="H1315" s="1" t="s">
        <v>8</v>
      </c>
      <c r="I1315" s="1" t="s">
        <v>9</v>
      </c>
      <c r="J1315" s="1" t="s">
        <v>10</v>
      </c>
      <c r="K1315" s="1" t="s">
        <v>11</v>
      </c>
      <c r="L1315" s="1" t="s">
        <v>12</v>
      </c>
    </row>
    <row r="1316" spans="1:12" ht="12.75">
      <c r="A1316" s="1" t="s">
        <v>726</v>
      </c>
      <c r="B1316" s="1">
        <v>42</v>
      </c>
      <c r="C1316" s="1">
        <v>14000</v>
      </c>
      <c r="D1316" s="1">
        <v>0</v>
      </c>
      <c r="E1316" s="1">
        <v>2</v>
      </c>
      <c r="F1316" s="1">
        <v>949000</v>
      </c>
      <c r="G1316" s="1">
        <v>0</v>
      </c>
      <c r="H1316" s="1">
        <v>2</v>
      </c>
      <c r="I1316" s="1">
        <v>1566</v>
      </c>
      <c r="J1316" s="1">
        <v>0</v>
      </c>
      <c r="K1316" s="1">
        <v>1</v>
      </c>
      <c r="L1316" s="4" t="str">
        <f>HYPERLINK("https://bukvum.ru/")</f>
        <v>https://bukvum.ru/</v>
      </c>
    </row>
    <row r="1317" spans="1:12" ht="12.75">
      <c r="A1317" s="1" t="s">
        <v>725</v>
      </c>
      <c r="B1317" s="1">
        <v>22</v>
      </c>
      <c r="C1317" s="1">
        <v>24000</v>
      </c>
      <c r="D1317" s="1">
        <v>0</v>
      </c>
      <c r="E1317" s="1">
        <v>0</v>
      </c>
      <c r="F1317" s="1">
        <v>476000</v>
      </c>
      <c r="G1317" s="1">
        <v>0</v>
      </c>
      <c r="H1317" s="1">
        <v>0</v>
      </c>
      <c r="I1317" s="1">
        <v>2674</v>
      </c>
      <c r="J1317" s="1">
        <v>0</v>
      </c>
      <c r="K1317" s="1">
        <v>0</v>
      </c>
      <c r="L1317" s="4" t="str">
        <f>HYPERLINK("https://bukvum.ru/")</f>
        <v>https://bukvum.ru/</v>
      </c>
    </row>
    <row r="1319" ht="12.75">
      <c r="A1319" s="2" t="s">
        <v>727</v>
      </c>
    </row>
    <row r="1320" spans="1:12" ht="12.75">
      <c r="A1320" s="1" t="s">
        <v>1</v>
      </c>
      <c r="B1320" s="1" t="s">
        <v>2</v>
      </c>
      <c r="C1320" s="1" t="s">
        <v>3</v>
      </c>
      <c r="D1320" s="1" t="s">
        <v>4</v>
      </c>
      <c r="E1320" s="1" t="s">
        <v>5</v>
      </c>
      <c r="F1320" s="1" t="s">
        <v>6</v>
      </c>
      <c r="G1320" s="1" t="s">
        <v>7</v>
      </c>
      <c r="H1320" s="1" t="s">
        <v>8</v>
      </c>
      <c r="I1320" s="1" t="s">
        <v>9</v>
      </c>
      <c r="J1320" s="1" t="s">
        <v>10</v>
      </c>
      <c r="K1320" s="1" t="s">
        <v>11</v>
      </c>
      <c r="L1320" s="1" t="s">
        <v>12</v>
      </c>
    </row>
    <row r="1321" spans="1:12" ht="12.75">
      <c r="A1321" s="1" t="s">
        <v>728</v>
      </c>
      <c r="B1321" s="1">
        <v>111</v>
      </c>
      <c r="C1321" s="1">
        <v>13000</v>
      </c>
      <c r="D1321" s="1">
        <v>5</v>
      </c>
      <c r="E1321" s="1">
        <v>0</v>
      </c>
      <c r="F1321" s="1">
        <v>721000</v>
      </c>
      <c r="G1321" s="1">
        <v>0</v>
      </c>
      <c r="H1321" s="1">
        <v>4</v>
      </c>
      <c r="I1321" s="1">
        <v>5007</v>
      </c>
      <c r="J1321" s="1">
        <v>0</v>
      </c>
      <c r="K1321" s="1">
        <v>2</v>
      </c>
      <c r="L1321" s="4" t="str">
        <f>HYPERLINK("https://bukvum.ru/")</f>
        <v>https://bukvum.ru/</v>
      </c>
    </row>
    <row r="1322" spans="1:12" ht="12.75">
      <c r="A1322" s="1" t="s">
        <v>727</v>
      </c>
      <c r="B1322" s="1">
        <v>16</v>
      </c>
      <c r="C1322" s="1">
        <v>10000</v>
      </c>
      <c r="D1322" s="1">
        <v>4</v>
      </c>
      <c r="E1322" s="1">
        <v>0</v>
      </c>
      <c r="F1322" s="1">
        <v>1600000</v>
      </c>
      <c r="G1322" s="1">
        <v>0</v>
      </c>
      <c r="H1322" s="1">
        <v>1</v>
      </c>
      <c r="I1322" s="1">
        <v>2095</v>
      </c>
      <c r="J1322" s="1">
        <v>0</v>
      </c>
      <c r="K1322" s="1">
        <v>2</v>
      </c>
      <c r="L1322" s="4" t="str">
        <f>HYPERLINK("https://bukvum.ru/")</f>
        <v>https://bukvum.ru/</v>
      </c>
    </row>
    <row r="1324" ht="12.75">
      <c r="A1324" s="2" t="s">
        <v>729</v>
      </c>
    </row>
    <row r="1325" spans="1:12" ht="12.75">
      <c r="A1325" s="1" t="s">
        <v>1</v>
      </c>
      <c r="B1325" s="1" t="s">
        <v>2</v>
      </c>
      <c r="C1325" s="1" t="s">
        <v>3</v>
      </c>
      <c r="D1325" s="1" t="s">
        <v>4</v>
      </c>
      <c r="E1325" s="1" t="s">
        <v>5</v>
      </c>
      <c r="F1325" s="1" t="s">
        <v>6</v>
      </c>
      <c r="G1325" s="1" t="s">
        <v>7</v>
      </c>
      <c r="H1325" s="1" t="s">
        <v>8</v>
      </c>
      <c r="I1325" s="1" t="s">
        <v>9</v>
      </c>
      <c r="J1325" s="1" t="s">
        <v>10</v>
      </c>
      <c r="K1325" s="1" t="s">
        <v>11</v>
      </c>
      <c r="L1325" s="1" t="s">
        <v>12</v>
      </c>
    </row>
    <row r="1326" spans="1:12" ht="12.75">
      <c r="A1326" s="1" t="s">
        <v>730</v>
      </c>
      <c r="B1326" s="1">
        <v>66</v>
      </c>
      <c r="C1326" s="1">
        <v>12000</v>
      </c>
      <c r="D1326" s="1">
        <v>2</v>
      </c>
      <c r="E1326" s="1">
        <v>3</v>
      </c>
      <c r="F1326" s="1">
        <v>41100</v>
      </c>
      <c r="G1326" s="1">
        <v>1</v>
      </c>
      <c r="H1326" s="1">
        <v>5</v>
      </c>
      <c r="I1326" s="1">
        <v>3097</v>
      </c>
      <c r="J1326" s="1">
        <v>0</v>
      </c>
      <c r="K1326" s="1">
        <v>10</v>
      </c>
      <c r="L1326" s="4" t="str">
        <f>HYPERLINK("https://bukvum.ru/production/vivesky/neonovye-vyveski/")</f>
        <v>https://bukvum.ru/production/vivesky/neonovye-vyveski/</v>
      </c>
    </row>
    <row r="1327" spans="1:12" ht="12.75">
      <c r="A1327" s="1" t="s">
        <v>729</v>
      </c>
      <c r="B1327" s="1">
        <v>13</v>
      </c>
      <c r="C1327" s="1">
        <v>15000</v>
      </c>
      <c r="D1327" s="1">
        <v>1</v>
      </c>
      <c r="E1327" s="1">
        <v>3</v>
      </c>
      <c r="F1327" s="1">
        <v>30300</v>
      </c>
      <c r="G1327" s="1">
        <v>1</v>
      </c>
      <c r="H1327" s="1">
        <v>3</v>
      </c>
      <c r="I1327" s="1">
        <v>595</v>
      </c>
      <c r="J1327" s="1">
        <v>0</v>
      </c>
      <c r="K1327" s="1">
        <v>3</v>
      </c>
      <c r="L1327" s="4" t="str">
        <f>HYPERLINK("https://bukvum.ru/")</f>
        <v>https://bukvum.ru/</v>
      </c>
    </row>
    <row r="1329" ht="12.75">
      <c r="A1329" s="2" t="s">
        <v>731</v>
      </c>
    </row>
    <row r="1330" spans="1:12" ht="12.75">
      <c r="A1330" s="1" t="s">
        <v>1</v>
      </c>
      <c r="B1330" s="1" t="s">
        <v>2</v>
      </c>
      <c r="C1330" s="1" t="s">
        <v>3</v>
      </c>
      <c r="D1330" s="1" t="s">
        <v>4</v>
      </c>
      <c r="E1330" s="1" t="s">
        <v>5</v>
      </c>
      <c r="F1330" s="1" t="s">
        <v>6</v>
      </c>
      <c r="G1330" s="1" t="s">
        <v>7</v>
      </c>
      <c r="H1330" s="1" t="s">
        <v>8</v>
      </c>
      <c r="I1330" s="1" t="s">
        <v>9</v>
      </c>
      <c r="J1330" s="1" t="s">
        <v>10</v>
      </c>
      <c r="K1330" s="1" t="s">
        <v>11</v>
      </c>
      <c r="L1330" s="1" t="s">
        <v>12</v>
      </c>
    </row>
    <row r="1331" spans="1:12" ht="12.75">
      <c r="A1331" s="1" t="s">
        <v>732</v>
      </c>
      <c r="B1331" s="1">
        <v>335</v>
      </c>
      <c r="C1331" s="1">
        <v>11000</v>
      </c>
      <c r="D1331" s="1">
        <v>5</v>
      </c>
      <c r="E1331" s="1">
        <v>0</v>
      </c>
      <c r="F1331" s="1">
        <v>1060000</v>
      </c>
      <c r="G1331" s="1">
        <v>0</v>
      </c>
      <c r="H1331" s="1">
        <v>2</v>
      </c>
      <c r="I1331" s="1">
        <v>63438</v>
      </c>
      <c r="J1331" s="1">
        <v>0</v>
      </c>
      <c r="K1331" s="1">
        <v>7</v>
      </c>
      <c r="L1331" s="4" t="str">
        <f>HYPERLINK("https://bukvum.ru/")</f>
        <v>https://bukvum.ru/</v>
      </c>
    </row>
    <row r="1332" spans="1:12" ht="12.75">
      <c r="A1332" s="1" t="s">
        <v>731</v>
      </c>
      <c r="B1332" s="1">
        <v>18</v>
      </c>
      <c r="C1332" s="1">
        <v>7000</v>
      </c>
      <c r="D1332" s="1">
        <v>0</v>
      </c>
      <c r="E1332" s="1">
        <v>0</v>
      </c>
      <c r="F1332" s="1">
        <v>125000</v>
      </c>
      <c r="G1332" s="1">
        <v>0</v>
      </c>
      <c r="H1332" s="1">
        <v>0</v>
      </c>
      <c r="I1332" s="1">
        <v>46302</v>
      </c>
      <c r="J1332" s="1">
        <v>0</v>
      </c>
      <c r="K1332" s="1">
        <v>0</v>
      </c>
      <c r="L1332" s="4" t="str">
        <f>HYPERLINK("https://bukvum.ru/")</f>
        <v>https://bukvum.ru/</v>
      </c>
    </row>
    <row r="1334" ht="12.75">
      <c r="A1334" s="2" t="s">
        <v>733</v>
      </c>
    </row>
    <row r="1335" spans="1:12" ht="12.75">
      <c r="A1335" s="1" t="s">
        <v>1</v>
      </c>
      <c r="B1335" s="1" t="s">
        <v>2</v>
      </c>
      <c r="C1335" s="1" t="s">
        <v>3</v>
      </c>
      <c r="D1335" s="1" t="s">
        <v>4</v>
      </c>
      <c r="E1335" s="1" t="s">
        <v>5</v>
      </c>
      <c r="F1335" s="1" t="s">
        <v>6</v>
      </c>
      <c r="G1335" s="1" t="s">
        <v>7</v>
      </c>
      <c r="H1335" s="1" t="s">
        <v>8</v>
      </c>
      <c r="I1335" s="1" t="s">
        <v>9</v>
      </c>
      <c r="J1335" s="1" t="s">
        <v>10</v>
      </c>
      <c r="K1335" s="1" t="s">
        <v>11</v>
      </c>
      <c r="L1335" s="1" t="s">
        <v>12</v>
      </c>
    </row>
    <row r="1336" spans="1:12" ht="12.75">
      <c r="A1336" s="1" t="s">
        <v>734</v>
      </c>
      <c r="B1336" s="1">
        <v>19</v>
      </c>
      <c r="C1336" s="1">
        <v>12000</v>
      </c>
      <c r="D1336" s="1">
        <v>0</v>
      </c>
      <c r="E1336" s="1">
        <v>2</v>
      </c>
      <c r="F1336" s="1">
        <v>4770000</v>
      </c>
      <c r="G1336" s="1">
        <v>1</v>
      </c>
      <c r="H1336" s="1">
        <v>8</v>
      </c>
      <c r="I1336" s="1">
        <v>115484</v>
      </c>
      <c r="J1336" s="1">
        <v>0</v>
      </c>
      <c r="K1336" s="1">
        <v>0</v>
      </c>
      <c r="L1336" s="4" t="str">
        <f>HYPERLINK("https://bukvum.ru/production/ob-emnye-bukvy/")</f>
        <v>https://bukvum.ru/production/ob-emnye-bukvy/</v>
      </c>
    </row>
    <row r="1337" spans="1:12" ht="12.75">
      <c r="A1337" s="1" t="s">
        <v>733</v>
      </c>
      <c r="B1337" s="1">
        <v>19</v>
      </c>
      <c r="C1337" s="1">
        <v>7000</v>
      </c>
      <c r="D1337" s="1">
        <v>0</v>
      </c>
      <c r="E1337" s="1">
        <v>0</v>
      </c>
      <c r="F1337" s="1">
        <v>233000</v>
      </c>
      <c r="G1337" s="1">
        <v>0</v>
      </c>
      <c r="H1337" s="1">
        <v>1</v>
      </c>
      <c r="I1337" s="1">
        <v>6713</v>
      </c>
      <c r="J1337" s="1">
        <v>0</v>
      </c>
      <c r="K1337" s="1">
        <v>2</v>
      </c>
      <c r="L1337" s="4" t="str">
        <f>HYPERLINK("https://bukvum.ru/production/ob-emnye-bukvy/")</f>
        <v>https://bukvum.ru/production/ob-emnye-bukvy/</v>
      </c>
    </row>
    <row r="1339" ht="12.75">
      <c r="A1339" s="2" t="s">
        <v>735</v>
      </c>
    </row>
    <row r="1340" spans="1:12" ht="12.75">
      <c r="A1340" s="1" t="s">
        <v>1</v>
      </c>
      <c r="B1340" s="1" t="s">
        <v>2</v>
      </c>
      <c r="C1340" s="1" t="s">
        <v>3</v>
      </c>
      <c r="D1340" s="1" t="s">
        <v>4</v>
      </c>
      <c r="E1340" s="1" t="s">
        <v>5</v>
      </c>
      <c r="F1340" s="1" t="s">
        <v>6</v>
      </c>
      <c r="G1340" s="1" t="s">
        <v>7</v>
      </c>
      <c r="H1340" s="1" t="s">
        <v>8</v>
      </c>
      <c r="I1340" s="1" t="s">
        <v>9</v>
      </c>
      <c r="J1340" s="1" t="s">
        <v>10</v>
      </c>
      <c r="K1340" s="1" t="s">
        <v>11</v>
      </c>
      <c r="L1340" s="1" t="s">
        <v>12</v>
      </c>
    </row>
    <row r="1341" spans="1:12" ht="12.75">
      <c r="A1341" s="1" t="s">
        <v>736</v>
      </c>
      <c r="B1341" s="1">
        <v>40</v>
      </c>
      <c r="C1341" s="1">
        <v>13000</v>
      </c>
      <c r="D1341" s="1">
        <v>0</v>
      </c>
      <c r="E1341" s="1">
        <v>7</v>
      </c>
      <c r="F1341" s="1">
        <v>11500000</v>
      </c>
      <c r="G1341" s="1">
        <v>0</v>
      </c>
      <c r="H1341" s="1">
        <v>8</v>
      </c>
      <c r="I1341" s="1">
        <v>6474</v>
      </c>
      <c r="J1341" s="1">
        <v>0</v>
      </c>
      <c r="K1341" s="1">
        <v>7</v>
      </c>
      <c r="L1341" s="4" t="str">
        <f>HYPERLINK("https://bukvum.ru/")</f>
        <v>https://bukvum.ru/</v>
      </c>
    </row>
    <row r="1342" spans="1:12" ht="12.75">
      <c r="A1342" s="1" t="s">
        <v>735</v>
      </c>
      <c r="B1342" s="1">
        <v>13</v>
      </c>
      <c r="C1342" s="1">
        <v>15000</v>
      </c>
      <c r="D1342" s="1">
        <v>1</v>
      </c>
      <c r="E1342" s="1">
        <v>0</v>
      </c>
      <c r="F1342" s="1">
        <v>800000</v>
      </c>
      <c r="G1342" s="1">
        <v>0</v>
      </c>
      <c r="H1342" s="1">
        <v>0</v>
      </c>
      <c r="I1342" s="1">
        <v>8095</v>
      </c>
      <c r="J1342" s="1">
        <v>0</v>
      </c>
      <c r="K1342" s="1">
        <v>2</v>
      </c>
      <c r="L1342" s="4" t="str">
        <f>HYPERLINK("https://bukvum.ru/")</f>
        <v>https://bukvum.ru/</v>
      </c>
    </row>
    <row r="1344" ht="12.75">
      <c r="A1344" s="2" t="s">
        <v>737</v>
      </c>
    </row>
    <row r="1345" spans="1:12" ht="12.75">
      <c r="A1345" s="1" t="s">
        <v>1</v>
      </c>
      <c r="B1345" s="1" t="s">
        <v>2</v>
      </c>
      <c r="C1345" s="1" t="s">
        <v>3</v>
      </c>
      <c r="D1345" s="1" t="s">
        <v>4</v>
      </c>
      <c r="E1345" s="1" t="s">
        <v>5</v>
      </c>
      <c r="F1345" s="1" t="s">
        <v>6</v>
      </c>
      <c r="G1345" s="1" t="s">
        <v>7</v>
      </c>
      <c r="H1345" s="1" t="s">
        <v>8</v>
      </c>
      <c r="I1345" s="1" t="s">
        <v>9</v>
      </c>
      <c r="J1345" s="1" t="s">
        <v>10</v>
      </c>
      <c r="K1345" s="1" t="s">
        <v>11</v>
      </c>
      <c r="L1345" s="1" t="s">
        <v>12</v>
      </c>
    </row>
    <row r="1346" spans="1:12" ht="12.75">
      <c r="A1346" s="1" t="s">
        <v>738</v>
      </c>
      <c r="B1346" s="1">
        <v>411</v>
      </c>
      <c r="C1346" s="1">
        <v>17000</v>
      </c>
      <c r="D1346" s="1">
        <v>2</v>
      </c>
      <c r="E1346" s="1">
        <v>0</v>
      </c>
      <c r="F1346" s="1">
        <v>803000</v>
      </c>
      <c r="G1346" s="1">
        <v>0</v>
      </c>
      <c r="H1346" s="1">
        <v>3</v>
      </c>
      <c r="I1346" s="1">
        <v>28645</v>
      </c>
      <c r="J1346" s="1">
        <v>0</v>
      </c>
      <c r="K1346" s="1">
        <v>2</v>
      </c>
      <c r="L1346" s="4" t="str">
        <f>HYPERLINK("https://bukvum.ru/")</f>
        <v>https://bukvum.ru/</v>
      </c>
    </row>
    <row r="1347" spans="1:12" ht="12.75">
      <c r="A1347" s="1" t="s">
        <v>737</v>
      </c>
      <c r="B1347" s="1">
        <v>15</v>
      </c>
      <c r="C1347" s="1">
        <v>17000</v>
      </c>
      <c r="D1347" s="1">
        <v>2</v>
      </c>
      <c r="E1347" s="1">
        <v>0</v>
      </c>
      <c r="F1347" s="1">
        <v>5680000</v>
      </c>
      <c r="G1347" s="1">
        <v>0</v>
      </c>
      <c r="H1347" s="1">
        <v>0</v>
      </c>
      <c r="I1347" s="1">
        <v>28695</v>
      </c>
      <c r="J1347" s="1">
        <v>0</v>
      </c>
      <c r="K1347" s="1">
        <v>0</v>
      </c>
      <c r="L1347" s="4" t="str">
        <f>HYPERLINK("https://bukvum.ru/")</f>
        <v>https://bukvum.ru/</v>
      </c>
    </row>
    <row r="1349" ht="12.75">
      <c r="A1349" s="2" t="s">
        <v>739</v>
      </c>
    </row>
    <row r="1350" spans="1:12" ht="12.75">
      <c r="A1350" s="1" t="s">
        <v>1</v>
      </c>
      <c r="B1350" s="1" t="s">
        <v>2</v>
      </c>
      <c r="C1350" s="1" t="s">
        <v>3</v>
      </c>
      <c r="D1350" s="1" t="s">
        <v>4</v>
      </c>
      <c r="E1350" s="1" t="s">
        <v>5</v>
      </c>
      <c r="F1350" s="1" t="s">
        <v>6</v>
      </c>
      <c r="G1350" s="1" t="s">
        <v>7</v>
      </c>
      <c r="H1350" s="1" t="s">
        <v>8</v>
      </c>
      <c r="I1350" s="1" t="s">
        <v>9</v>
      </c>
      <c r="J1350" s="1" t="s">
        <v>10</v>
      </c>
      <c r="K1350" s="1" t="s">
        <v>11</v>
      </c>
      <c r="L1350" s="1" t="s">
        <v>12</v>
      </c>
    </row>
    <row r="1351" spans="1:12" ht="12.75">
      <c r="A1351" s="1" t="s">
        <v>740</v>
      </c>
      <c r="B1351" s="1">
        <v>170</v>
      </c>
      <c r="C1351" s="1">
        <v>17000</v>
      </c>
      <c r="D1351" s="1">
        <v>0</v>
      </c>
      <c r="E1351" s="1">
        <v>7</v>
      </c>
      <c r="F1351" s="1">
        <v>8970000</v>
      </c>
      <c r="G1351" s="1">
        <v>0</v>
      </c>
      <c r="H1351" s="1">
        <v>7</v>
      </c>
      <c r="I1351" s="1">
        <v>16466</v>
      </c>
      <c r="J1351" s="1">
        <v>0</v>
      </c>
      <c r="K1351" s="1">
        <v>18</v>
      </c>
      <c r="L1351" s="4" t="str">
        <f>HYPERLINK("https://bukvum.ru/production/vivesky/svetovye-vyveski/")</f>
        <v>https://bukvum.ru/production/vivesky/svetovye-vyveski/</v>
      </c>
    </row>
    <row r="1352" spans="1:12" ht="12.75">
      <c r="A1352" s="1" t="s">
        <v>741</v>
      </c>
      <c r="B1352" s="1">
        <v>146</v>
      </c>
      <c r="C1352" s="1">
        <v>15000</v>
      </c>
      <c r="D1352" s="1">
        <v>1</v>
      </c>
      <c r="E1352" s="1">
        <v>9</v>
      </c>
      <c r="F1352" s="1">
        <v>7110000</v>
      </c>
      <c r="G1352" s="1">
        <v>1</v>
      </c>
      <c r="H1352" s="1">
        <v>8</v>
      </c>
      <c r="I1352" s="1">
        <v>111993</v>
      </c>
      <c r="J1352" s="1">
        <v>0</v>
      </c>
      <c r="K1352" s="1">
        <v>17</v>
      </c>
      <c r="L1352" s="4" t="str">
        <f>HYPERLINK("https://bukvum.ru/")</f>
        <v>https://bukvum.ru/</v>
      </c>
    </row>
    <row r="1353" spans="1:12" ht="12.75">
      <c r="A1353" s="1" t="s">
        <v>742</v>
      </c>
      <c r="B1353" s="1">
        <v>59</v>
      </c>
      <c r="C1353" s="1">
        <v>13000</v>
      </c>
      <c r="D1353" s="1">
        <v>0</v>
      </c>
      <c r="E1353" s="1">
        <v>9</v>
      </c>
      <c r="F1353" s="1">
        <v>3000000</v>
      </c>
      <c r="G1353" s="1">
        <v>0</v>
      </c>
      <c r="H1353" s="1">
        <v>8</v>
      </c>
      <c r="I1353" s="1">
        <v>9414</v>
      </c>
      <c r="J1353" s="1">
        <v>0</v>
      </c>
      <c r="K1353" s="1">
        <v>18</v>
      </c>
      <c r="L1353" s="4" t="str">
        <f>HYPERLINK("https://bukvum.ru/")</f>
        <v>https://bukvum.ru/</v>
      </c>
    </row>
    <row r="1354" spans="1:12" ht="12.75">
      <c r="A1354" s="1" t="s">
        <v>743</v>
      </c>
      <c r="B1354" s="1">
        <v>50</v>
      </c>
      <c r="C1354" s="1">
        <v>16000</v>
      </c>
      <c r="D1354" s="1">
        <v>0</v>
      </c>
      <c r="E1354" s="1">
        <v>0</v>
      </c>
      <c r="F1354" s="1">
        <v>4540000</v>
      </c>
      <c r="G1354" s="1">
        <v>1</v>
      </c>
      <c r="H1354" s="1">
        <v>5</v>
      </c>
      <c r="I1354" s="1">
        <v>8260</v>
      </c>
      <c r="J1354" s="1">
        <v>0</v>
      </c>
      <c r="K1354" s="1">
        <v>15</v>
      </c>
      <c r="L1354" s="4" t="str">
        <f>HYPERLINK("https://bukvum.ru/")</f>
        <v>https://bukvum.ru/</v>
      </c>
    </row>
    <row r="1355" spans="1:12" ht="12.75">
      <c r="A1355" s="1" t="s">
        <v>744</v>
      </c>
      <c r="B1355" s="1">
        <v>45</v>
      </c>
      <c r="C1355" s="1">
        <v>9000</v>
      </c>
      <c r="D1355" s="1">
        <v>0</v>
      </c>
      <c r="E1355" s="1">
        <v>3</v>
      </c>
      <c r="F1355" s="1">
        <v>258000</v>
      </c>
      <c r="G1355" s="1">
        <v>0</v>
      </c>
      <c r="H1355" s="1">
        <v>4</v>
      </c>
      <c r="I1355" s="1">
        <v>3018</v>
      </c>
      <c r="J1355" s="1">
        <v>0</v>
      </c>
      <c r="K1355" s="1">
        <v>5</v>
      </c>
      <c r="L1355" s="4" t="str">
        <f>HYPERLINK("https://bukvum.ru/")</f>
        <v>https://bukvum.ru/</v>
      </c>
    </row>
    <row r="1356" spans="1:12" ht="12.75">
      <c r="A1356" s="1" t="s">
        <v>745</v>
      </c>
      <c r="B1356" s="1">
        <v>45</v>
      </c>
      <c r="C1356" s="1">
        <v>14000</v>
      </c>
      <c r="D1356" s="1">
        <v>0</v>
      </c>
      <c r="E1356" s="1">
        <v>6</v>
      </c>
      <c r="F1356" s="1">
        <v>1750000</v>
      </c>
      <c r="G1356" s="1">
        <v>0</v>
      </c>
      <c r="H1356" s="1">
        <v>8</v>
      </c>
      <c r="I1356" s="1">
        <v>3534</v>
      </c>
      <c r="J1356" s="1">
        <v>0</v>
      </c>
      <c r="K1356" s="1">
        <v>6</v>
      </c>
      <c r="L1356" s="4" t="str">
        <f>HYPERLINK("https://bukvum.ru/")</f>
        <v>https://bukvum.ru/</v>
      </c>
    </row>
    <row r="1357" spans="1:12" ht="12.75">
      <c r="A1357" s="1" t="s">
        <v>746</v>
      </c>
      <c r="B1357" s="1">
        <v>42</v>
      </c>
      <c r="C1357" s="1">
        <v>8000</v>
      </c>
      <c r="D1357" s="1">
        <v>0</v>
      </c>
      <c r="E1357" s="1">
        <v>2</v>
      </c>
      <c r="F1357" s="1">
        <v>2830</v>
      </c>
      <c r="G1357" s="1">
        <v>0</v>
      </c>
      <c r="H1357" s="1">
        <v>3</v>
      </c>
      <c r="I1357" s="1">
        <v>30</v>
      </c>
      <c r="J1357" s="1">
        <v>0</v>
      </c>
      <c r="K1357" s="1">
        <v>0</v>
      </c>
      <c r="L1357" s="4" t="str">
        <f>HYPERLINK("https://bukvum.ru/")</f>
        <v>https://bukvum.ru/</v>
      </c>
    </row>
    <row r="1358" spans="1:12" ht="12.75">
      <c r="A1358" s="1" t="s">
        <v>747</v>
      </c>
      <c r="B1358" s="1">
        <v>40</v>
      </c>
      <c r="C1358" s="1">
        <v>14000</v>
      </c>
      <c r="D1358" s="1">
        <v>0</v>
      </c>
      <c r="E1358" s="1">
        <v>5</v>
      </c>
      <c r="F1358" s="1">
        <v>5620000</v>
      </c>
      <c r="G1358" s="1">
        <v>0</v>
      </c>
      <c r="H1358" s="1">
        <v>7</v>
      </c>
      <c r="I1358" s="1">
        <v>72800</v>
      </c>
      <c r="J1358" s="1">
        <v>0</v>
      </c>
      <c r="K1358" s="1">
        <v>0</v>
      </c>
      <c r="L1358" s="4" t="str">
        <f>HYPERLINK("https://bukvum.ru/")</f>
        <v>https://bukvum.ru/</v>
      </c>
    </row>
    <row r="1359" spans="1:12" ht="12.75">
      <c r="A1359" s="1" t="s">
        <v>748</v>
      </c>
      <c r="B1359" s="1">
        <v>39</v>
      </c>
      <c r="C1359" s="1">
        <v>17000</v>
      </c>
      <c r="D1359" s="1">
        <v>1</v>
      </c>
      <c r="E1359" s="1">
        <v>1</v>
      </c>
      <c r="F1359" s="1">
        <v>318000</v>
      </c>
      <c r="G1359" s="1">
        <v>0</v>
      </c>
      <c r="H1359" s="1">
        <v>0</v>
      </c>
      <c r="I1359" s="1">
        <v>19323</v>
      </c>
      <c r="J1359" s="1">
        <v>0</v>
      </c>
      <c r="K1359" s="1">
        <v>1</v>
      </c>
      <c r="L1359" s="4" t="str">
        <f>HYPERLINK("https://bukvum.ru/")</f>
        <v>https://bukvum.ru/</v>
      </c>
    </row>
    <row r="1360" spans="1:12" ht="12.75">
      <c r="A1360" s="1" t="s">
        <v>749</v>
      </c>
      <c r="B1360" s="1">
        <v>38</v>
      </c>
      <c r="C1360" s="1">
        <v>17000</v>
      </c>
      <c r="D1360" s="1">
        <v>0</v>
      </c>
      <c r="E1360" s="1">
        <v>8</v>
      </c>
      <c r="F1360" s="1">
        <v>2180000</v>
      </c>
      <c r="G1360" s="1">
        <v>0</v>
      </c>
      <c r="H1360" s="1">
        <v>7</v>
      </c>
      <c r="I1360" s="1">
        <v>7244</v>
      </c>
      <c r="J1360" s="1">
        <v>0</v>
      </c>
      <c r="K1360" s="1">
        <v>13</v>
      </c>
      <c r="L1360" s="4" t="str">
        <f>HYPERLINK("https://bukvum.ru/")</f>
        <v>https://bukvum.ru/</v>
      </c>
    </row>
    <row r="1361" spans="1:12" ht="12.75">
      <c r="A1361" s="1" t="s">
        <v>750</v>
      </c>
      <c r="B1361" s="1">
        <v>36</v>
      </c>
      <c r="C1361" s="1">
        <v>12000</v>
      </c>
      <c r="D1361" s="1">
        <v>0</v>
      </c>
      <c r="E1361" s="1">
        <v>5</v>
      </c>
      <c r="F1361" s="1">
        <v>684000</v>
      </c>
      <c r="G1361" s="1">
        <v>0</v>
      </c>
      <c r="H1361" s="1">
        <v>5</v>
      </c>
      <c r="I1361" s="1">
        <v>2175</v>
      </c>
      <c r="J1361" s="1">
        <v>0</v>
      </c>
      <c r="K1361" s="1">
        <v>4</v>
      </c>
      <c r="L1361" s="4" t="str">
        <f>HYPERLINK("https://bukvum.ru/")</f>
        <v>https://bukvum.ru/</v>
      </c>
    </row>
    <row r="1362" spans="1:12" ht="12.75">
      <c r="A1362" s="1" t="s">
        <v>751</v>
      </c>
      <c r="B1362" s="1">
        <v>35</v>
      </c>
      <c r="C1362" s="1">
        <v>11000</v>
      </c>
      <c r="D1362" s="1">
        <v>0</v>
      </c>
      <c r="E1362" s="1">
        <v>9</v>
      </c>
      <c r="F1362" s="1">
        <v>288000</v>
      </c>
      <c r="G1362" s="1">
        <v>0</v>
      </c>
      <c r="H1362" s="1">
        <v>9</v>
      </c>
      <c r="I1362" s="1">
        <v>2680</v>
      </c>
      <c r="J1362" s="1">
        <v>0</v>
      </c>
      <c r="K1362" s="1">
        <v>19</v>
      </c>
      <c r="L1362" s="4" t="str">
        <f>HYPERLINK("https://bukvum.ru/")</f>
        <v>https://bukvum.ru/</v>
      </c>
    </row>
    <row r="1363" spans="1:12" ht="12.75">
      <c r="A1363" s="1" t="s">
        <v>752</v>
      </c>
      <c r="B1363" s="1">
        <v>35</v>
      </c>
      <c r="C1363" s="1">
        <v>20000</v>
      </c>
      <c r="D1363" s="1">
        <v>0</v>
      </c>
      <c r="E1363" s="1">
        <v>6</v>
      </c>
      <c r="F1363" s="1">
        <v>198000</v>
      </c>
      <c r="G1363" s="1">
        <v>0</v>
      </c>
      <c r="H1363" s="1">
        <v>7</v>
      </c>
      <c r="I1363" s="1">
        <v>896</v>
      </c>
      <c r="J1363" s="1">
        <v>0</v>
      </c>
      <c r="K1363" s="1">
        <v>13</v>
      </c>
      <c r="L1363" s="4" t="str">
        <f>HYPERLINK("https://bukvum.ru/")</f>
        <v>https://bukvum.ru/</v>
      </c>
    </row>
    <row r="1364" spans="1:12" ht="12.75">
      <c r="A1364" s="1" t="s">
        <v>753</v>
      </c>
      <c r="B1364" s="1">
        <v>35</v>
      </c>
      <c r="C1364" s="1">
        <v>15000</v>
      </c>
      <c r="D1364" s="1">
        <v>0</v>
      </c>
      <c r="E1364" s="1">
        <v>1</v>
      </c>
      <c r="F1364" s="1">
        <v>65700</v>
      </c>
      <c r="G1364" s="1">
        <v>0</v>
      </c>
      <c r="H1364" s="1">
        <v>0</v>
      </c>
      <c r="I1364" s="1">
        <v>3626</v>
      </c>
      <c r="J1364" s="1">
        <v>0</v>
      </c>
      <c r="K1364" s="1">
        <v>4</v>
      </c>
      <c r="L1364" s="4" t="str">
        <f>HYPERLINK("https://bukvum.ru/")</f>
        <v>https://bukvum.ru/</v>
      </c>
    </row>
    <row r="1365" spans="1:12" ht="12.75">
      <c r="A1365" s="1" t="s">
        <v>754</v>
      </c>
      <c r="B1365" s="1">
        <v>34</v>
      </c>
      <c r="C1365" s="1">
        <v>15000</v>
      </c>
      <c r="D1365" s="1">
        <v>0</v>
      </c>
      <c r="E1365" s="1">
        <v>4</v>
      </c>
      <c r="F1365" s="1">
        <v>4210000</v>
      </c>
      <c r="G1365" s="1">
        <v>0</v>
      </c>
      <c r="H1365" s="1">
        <v>8</v>
      </c>
      <c r="I1365" s="1">
        <v>7240</v>
      </c>
      <c r="J1365" s="1">
        <v>0</v>
      </c>
      <c r="K1365" s="1">
        <v>17</v>
      </c>
      <c r="L1365" s="4" t="str">
        <f>HYPERLINK("https://bukvum.ru/")</f>
        <v>https://bukvum.ru/</v>
      </c>
    </row>
    <row r="1366" spans="1:12" ht="12.75">
      <c r="A1366" s="1" t="s">
        <v>755</v>
      </c>
      <c r="B1366" s="1">
        <v>34</v>
      </c>
      <c r="C1366" s="1">
        <v>8000</v>
      </c>
      <c r="D1366" s="1">
        <v>1</v>
      </c>
      <c r="E1366" s="1">
        <v>2</v>
      </c>
      <c r="F1366" s="1">
        <v>5480000</v>
      </c>
      <c r="G1366" s="1">
        <v>0</v>
      </c>
      <c r="H1366" s="1">
        <v>7</v>
      </c>
      <c r="I1366" s="1">
        <v>27447</v>
      </c>
      <c r="J1366" s="1">
        <v>0</v>
      </c>
      <c r="K1366" s="1">
        <v>5</v>
      </c>
      <c r="L1366" s="4" t="str">
        <f>HYPERLINK("https://bukvum.ru/")</f>
        <v>https://bukvum.ru/</v>
      </c>
    </row>
    <row r="1367" spans="1:12" ht="12.75">
      <c r="A1367" s="1" t="s">
        <v>756</v>
      </c>
      <c r="B1367" s="1">
        <v>33</v>
      </c>
      <c r="C1367" s="1">
        <v>11000</v>
      </c>
      <c r="D1367" s="1">
        <v>0</v>
      </c>
      <c r="E1367" s="1">
        <v>2</v>
      </c>
      <c r="F1367" s="1">
        <v>1300000</v>
      </c>
      <c r="G1367" s="1">
        <v>1</v>
      </c>
      <c r="H1367" s="1">
        <v>5</v>
      </c>
      <c r="I1367" s="1">
        <v>7862</v>
      </c>
      <c r="J1367" s="1">
        <v>0</v>
      </c>
      <c r="K1367" s="1">
        <v>6</v>
      </c>
      <c r="L1367" s="4" t="str">
        <f>HYPERLINK("https://bukvum.ru/")</f>
        <v>https://bukvum.ru/</v>
      </c>
    </row>
    <row r="1368" spans="1:12" ht="12.75">
      <c r="A1368" s="1" t="s">
        <v>757</v>
      </c>
      <c r="B1368" s="1">
        <v>32</v>
      </c>
      <c r="C1368" s="1">
        <v>9000</v>
      </c>
      <c r="D1368" s="1">
        <v>3</v>
      </c>
      <c r="E1368" s="1">
        <v>1</v>
      </c>
      <c r="F1368" s="1">
        <v>810000</v>
      </c>
      <c r="G1368" s="1">
        <v>1</v>
      </c>
      <c r="H1368" s="1">
        <v>5</v>
      </c>
      <c r="I1368" s="1">
        <v>1582</v>
      </c>
      <c r="J1368" s="1">
        <v>0</v>
      </c>
      <c r="K1368" s="1">
        <v>5</v>
      </c>
      <c r="L1368" s="4" t="str">
        <f>HYPERLINK("https://bukvum.ru/")</f>
        <v>https://bukvum.ru/</v>
      </c>
    </row>
    <row r="1369" spans="1:12" ht="12.75">
      <c r="A1369" s="1" t="s">
        <v>758</v>
      </c>
      <c r="B1369" s="1">
        <v>31</v>
      </c>
      <c r="C1369" s="1">
        <v>17000</v>
      </c>
      <c r="D1369" s="1">
        <v>0</v>
      </c>
      <c r="E1369" s="1">
        <v>4</v>
      </c>
      <c r="F1369" s="1">
        <v>64300</v>
      </c>
      <c r="G1369" s="1">
        <v>0</v>
      </c>
      <c r="H1369" s="1">
        <v>5</v>
      </c>
      <c r="I1369" s="1">
        <v>505</v>
      </c>
      <c r="J1369" s="1">
        <v>0</v>
      </c>
      <c r="K1369" s="1">
        <v>7</v>
      </c>
      <c r="L1369" s="4" t="str">
        <f>HYPERLINK("https://bukvum.ru/")</f>
        <v>https://bukvum.ru/</v>
      </c>
    </row>
    <row r="1370" spans="1:12" ht="12.75">
      <c r="A1370" s="1" t="s">
        <v>759</v>
      </c>
      <c r="B1370" s="1">
        <v>28</v>
      </c>
      <c r="C1370" s="1">
        <v>17000</v>
      </c>
      <c r="D1370" s="1">
        <v>2</v>
      </c>
      <c r="E1370" s="1">
        <v>1</v>
      </c>
      <c r="F1370" s="1">
        <v>3980000</v>
      </c>
      <c r="G1370" s="1">
        <v>1</v>
      </c>
      <c r="H1370" s="1">
        <v>3</v>
      </c>
      <c r="I1370" s="1">
        <v>38165</v>
      </c>
      <c r="J1370" s="1">
        <v>0</v>
      </c>
      <c r="K1370" s="1">
        <v>2</v>
      </c>
      <c r="L1370" s="4" t="str">
        <f>HYPERLINK("https://bukvum.ru/")</f>
        <v>https://bukvum.ru/</v>
      </c>
    </row>
    <row r="1371" spans="1:12" ht="12.75">
      <c r="A1371" s="1" t="s">
        <v>760</v>
      </c>
      <c r="B1371" s="1">
        <v>28</v>
      </c>
      <c r="C1371" s="1">
        <v>17000</v>
      </c>
      <c r="D1371" s="1">
        <v>0</v>
      </c>
      <c r="E1371" s="1">
        <v>6</v>
      </c>
      <c r="F1371" s="1">
        <v>1230000</v>
      </c>
      <c r="G1371" s="1">
        <v>0</v>
      </c>
      <c r="H1371" s="1">
        <v>6</v>
      </c>
      <c r="I1371" s="1">
        <v>4901</v>
      </c>
      <c r="J1371" s="1">
        <v>0</v>
      </c>
      <c r="K1371" s="1">
        <v>9</v>
      </c>
      <c r="L1371" s="4" t="str">
        <f>HYPERLINK("https://bukvum.ru/")</f>
        <v>https://bukvum.ru/</v>
      </c>
    </row>
    <row r="1372" spans="1:12" ht="12.75">
      <c r="A1372" s="1" t="s">
        <v>761</v>
      </c>
      <c r="B1372" s="1">
        <v>28</v>
      </c>
      <c r="C1372" s="1">
        <v>21000</v>
      </c>
      <c r="D1372" s="1">
        <v>1</v>
      </c>
      <c r="E1372" s="1">
        <v>2</v>
      </c>
      <c r="F1372" s="1">
        <v>1820000</v>
      </c>
      <c r="G1372" s="1">
        <v>0</v>
      </c>
      <c r="H1372" s="1">
        <v>7</v>
      </c>
      <c r="I1372" s="1">
        <v>2737</v>
      </c>
      <c r="J1372" s="1">
        <v>0</v>
      </c>
      <c r="K1372" s="1">
        <v>10</v>
      </c>
      <c r="L1372" s="4" t="str">
        <f>HYPERLINK("https://bukvum.ru/")</f>
        <v>https://bukvum.ru/</v>
      </c>
    </row>
    <row r="1373" spans="1:12" ht="12.75">
      <c r="A1373" s="1" t="s">
        <v>762</v>
      </c>
      <c r="B1373" s="1">
        <v>26</v>
      </c>
      <c r="C1373" s="1">
        <v>16000</v>
      </c>
      <c r="D1373" s="1">
        <v>0</v>
      </c>
      <c r="E1373" s="1">
        <v>2</v>
      </c>
      <c r="F1373" s="1">
        <v>315000</v>
      </c>
      <c r="G1373" s="1">
        <v>0</v>
      </c>
      <c r="H1373" s="1">
        <v>5</v>
      </c>
      <c r="I1373" s="1">
        <v>401</v>
      </c>
      <c r="J1373" s="1">
        <v>0</v>
      </c>
      <c r="K1373" s="1">
        <v>8</v>
      </c>
      <c r="L1373" s="4" t="str">
        <f>HYPERLINK("https://bukvum.ru/")</f>
        <v>https://bukvum.ru/</v>
      </c>
    </row>
    <row r="1374" spans="1:12" ht="12.75">
      <c r="A1374" s="1" t="s">
        <v>763</v>
      </c>
      <c r="B1374" s="1">
        <v>26</v>
      </c>
      <c r="C1374" s="1">
        <v>15000</v>
      </c>
      <c r="D1374" s="1">
        <v>0</v>
      </c>
      <c r="E1374" s="1">
        <v>2</v>
      </c>
      <c r="F1374" s="1">
        <v>1800000</v>
      </c>
      <c r="G1374" s="1">
        <v>0</v>
      </c>
      <c r="H1374" s="1">
        <v>2</v>
      </c>
      <c r="I1374" s="1">
        <v>1804</v>
      </c>
      <c r="J1374" s="1">
        <v>0</v>
      </c>
      <c r="K1374" s="1">
        <v>1</v>
      </c>
      <c r="L1374" s="4" t="str">
        <f>HYPERLINK("https://bukvum.ru/")</f>
        <v>https://bukvum.ru/</v>
      </c>
    </row>
    <row r="1375" spans="1:12" ht="12.75">
      <c r="A1375" s="1" t="s">
        <v>764</v>
      </c>
      <c r="B1375" s="1">
        <v>26</v>
      </c>
      <c r="C1375" s="1">
        <v>13000</v>
      </c>
      <c r="D1375" s="1">
        <v>0</v>
      </c>
      <c r="E1375" s="1">
        <v>8</v>
      </c>
      <c r="F1375" s="1">
        <v>857000</v>
      </c>
      <c r="G1375" s="1">
        <v>0</v>
      </c>
      <c r="H1375" s="1">
        <v>7</v>
      </c>
      <c r="I1375" s="1">
        <v>3709</v>
      </c>
      <c r="J1375" s="1">
        <v>0</v>
      </c>
      <c r="K1375" s="1">
        <v>11</v>
      </c>
      <c r="L1375" s="4" t="str">
        <f>HYPERLINK("https://bukvum.ru/")</f>
        <v>https://bukvum.ru/</v>
      </c>
    </row>
    <row r="1376" spans="1:12" ht="12.75">
      <c r="A1376" s="1" t="s">
        <v>765</v>
      </c>
      <c r="B1376" s="1">
        <v>24</v>
      </c>
      <c r="C1376" s="1">
        <v>9000</v>
      </c>
      <c r="D1376" s="1">
        <v>0</v>
      </c>
      <c r="E1376" s="1">
        <v>5</v>
      </c>
      <c r="F1376" s="1">
        <v>117000</v>
      </c>
      <c r="G1376" s="1">
        <v>0</v>
      </c>
      <c r="H1376" s="1">
        <v>1</v>
      </c>
      <c r="I1376" s="1">
        <v>143</v>
      </c>
      <c r="J1376" s="1">
        <v>0</v>
      </c>
      <c r="K1376" s="1">
        <v>0</v>
      </c>
      <c r="L1376" s="4" t="str">
        <f>HYPERLINK("https://bukvum.ru/")</f>
        <v>https://bukvum.ru/</v>
      </c>
    </row>
    <row r="1377" spans="1:12" ht="12.75">
      <c r="A1377" s="1" t="s">
        <v>766</v>
      </c>
      <c r="B1377" s="1">
        <v>24</v>
      </c>
      <c r="C1377" s="1">
        <v>10000</v>
      </c>
      <c r="D1377" s="1">
        <v>0</v>
      </c>
      <c r="E1377" s="1">
        <v>6</v>
      </c>
      <c r="F1377" s="1">
        <v>1130000</v>
      </c>
      <c r="G1377" s="1">
        <v>0</v>
      </c>
      <c r="H1377" s="1">
        <v>7</v>
      </c>
      <c r="I1377" s="1">
        <v>3680</v>
      </c>
      <c r="J1377" s="1">
        <v>0</v>
      </c>
      <c r="K1377" s="1">
        <v>18</v>
      </c>
      <c r="L1377" s="4" t="str">
        <f>HYPERLINK("https://bukvum.ru/")</f>
        <v>https://bukvum.ru/</v>
      </c>
    </row>
    <row r="1378" spans="1:12" ht="12.75">
      <c r="A1378" s="1" t="s">
        <v>767</v>
      </c>
      <c r="B1378" s="1">
        <v>24</v>
      </c>
      <c r="C1378" s="1">
        <v>15000</v>
      </c>
      <c r="D1378" s="1">
        <v>0</v>
      </c>
      <c r="E1378" s="1">
        <v>4</v>
      </c>
      <c r="F1378" s="1">
        <v>1130000</v>
      </c>
      <c r="G1378" s="1">
        <v>0</v>
      </c>
      <c r="H1378" s="1">
        <v>6</v>
      </c>
      <c r="I1378" s="1">
        <v>2111</v>
      </c>
      <c r="J1378" s="1">
        <v>0</v>
      </c>
      <c r="K1378" s="1">
        <v>16</v>
      </c>
      <c r="L1378" s="4" t="str">
        <f>HYPERLINK("https://bukvum.ru/production/vivesky/")</f>
        <v>https://bukvum.ru/production/vivesky/</v>
      </c>
    </row>
    <row r="1379" spans="1:12" ht="12.75">
      <c r="A1379" s="1" t="s">
        <v>768</v>
      </c>
      <c r="B1379" s="1">
        <v>23</v>
      </c>
      <c r="C1379" s="1">
        <v>19000</v>
      </c>
      <c r="D1379" s="1">
        <v>0</v>
      </c>
      <c r="E1379" s="1">
        <v>5</v>
      </c>
      <c r="F1379" s="1">
        <v>1320000</v>
      </c>
      <c r="G1379" s="1">
        <v>0</v>
      </c>
      <c r="H1379" s="1">
        <v>9</v>
      </c>
      <c r="I1379" s="1">
        <v>3770</v>
      </c>
      <c r="J1379" s="1">
        <v>0</v>
      </c>
      <c r="K1379" s="1">
        <v>8</v>
      </c>
      <c r="L1379" s="4" t="str">
        <f>HYPERLINK("https://bukvum.ru/")</f>
        <v>https://bukvum.ru/</v>
      </c>
    </row>
    <row r="1380" spans="1:12" ht="12.75">
      <c r="A1380" s="1" t="s">
        <v>769</v>
      </c>
      <c r="B1380" s="1">
        <v>22</v>
      </c>
      <c r="C1380" s="1">
        <v>18000</v>
      </c>
      <c r="D1380" s="1">
        <v>0</v>
      </c>
      <c r="E1380" s="1">
        <v>3</v>
      </c>
      <c r="F1380" s="1">
        <v>1080000</v>
      </c>
      <c r="G1380" s="1">
        <v>0</v>
      </c>
      <c r="H1380" s="1">
        <v>6</v>
      </c>
      <c r="I1380" s="1">
        <v>2468</v>
      </c>
      <c r="J1380" s="1">
        <v>0</v>
      </c>
      <c r="K1380" s="1">
        <v>12</v>
      </c>
      <c r="L1380" s="4" t="str">
        <f>HYPERLINK("https://bukvum.ru/")</f>
        <v>https://bukvum.ru/</v>
      </c>
    </row>
    <row r="1381" spans="1:12" ht="12.75">
      <c r="A1381" s="1" t="s">
        <v>770</v>
      </c>
      <c r="B1381" s="1">
        <v>22</v>
      </c>
      <c r="C1381" s="1">
        <v>17000</v>
      </c>
      <c r="D1381" s="1">
        <v>0</v>
      </c>
      <c r="E1381" s="1">
        <v>1</v>
      </c>
      <c r="F1381" s="1">
        <v>1640000</v>
      </c>
      <c r="G1381" s="1">
        <v>0</v>
      </c>
      <c r="H1381" s="1">
        <v>8</v>
      </c>
      <c r="I1381" s="1">
        <v>3427</v>
      </c>
      <c r="J1381" s="1">
        <v>0</v>
      </c>
      <c r="K1381" s="1">
        <v>6</v>
      </c>
      <c r="L1381" s="4" t="str">
        <f>HYPERLINK("https://bukvum.ru/")</f>
        <v>https://bukvum.ru/</v>
      </c>
    </row>
    <row r="1382" spans="1:12" ht="12.75">
      <c r="A1382" s="1" t="s">
        <v>771</v>
      </c>
      <c r="B1382" s="1">
        <v>22</v>
      </c>
      <c r="C1382" s="1">
        <v>17000</v>
      </c>
      <c r="D1382" s="1">
        <v>0</v>
      </c>
      <c r="E1382" s="1">
        <v>1</v>
      </c>
      <c r="F1382" s="1">
        <v>238000</v>
      </c>
      <c r="G1382" s="1">
        <v>0</v>
      </c>
      <c r="H1382" s="1">
        <v>0</v>
      </c>
      <c r="I1382" s="1">
        <v>1448</v>
      </c>
      <c r="J1382" s="1">
        <v>0</v>
      </c>
      <c r="K1382" s="1">
        <v>4</v>
      </c>
      <c r="L1382" s="4" t="str">
        <f>HYPERLINK("https://bukvum.ru/")</f>
        <v>https://bukvum.ru/</v>
      </c>
    </row>
    <row r="1383" spans="1:12" ht="12.75">
      <c r="A1383" s="1" t="s">
        <v>772</v>
      </c>
      <c r="B1383" s="1">
        <v>21</v>
      </c>
      <c r="C1383" s="1">
        <v>14000</v>
      </c>
      <c r="D1383" s="1">
        <v>0</v>
      </c>
      <c r="E1383" s="1">
        <v>3</v>
      </c>
      <c r="F1383" s="1">
        <v>2640000</v>
      </c>
      <c r="G1383" s="1">
        <v>0</v>
      </c>
      <c r="H1383" s="1">
        <v>7</v>
      </c>
      <c r="I1383" s="1">
        <v>3546</v>
      </c>
      <c r="J1383" s="1">
        <v>0</v>
      </c>
      <c r="K1383" s="1">
        <v>9</v>
      </c>
      <c r="L1383" s="4" t="str">
        <f>HYPERLINK("https://bukvum.ru/")</f>
        <v>https://bukvum.ru/</v>
      </c>
    </row>
    <row r="1384" spans="1:12" ht="12.75">
      <c r="A1384" s="1" t="s">
        <v>773</v>
      </c>
      <c r="B1384" s="1">
        <v>21</v>
      </c>
      <c r="C1384" s="1">
        <v>11000</v>
      </c>
      <c r="D1384" s="1">
        <v>0</v>
      </c>
      <c r="E1384" s="1">
        <v>0</v>
      </c>
      <c r="F1384" s="1">
        <v>138000</v>
      </c>
      <c r="G1384" s="1">
        <v>0</v>
      </c>
      <c r="H1384" s="1">
        <v>0</v>
      </c>
      <c r="I1384" s="1">
        <v>3883</v>
      </c>
      <c r="J1384" s="1">
        <v>0</v>
      </c>
      <c r="K1384" s="1">
        <v>0</v>
      </c>
      <c r="L1384" s="4" t="str">
        <f>HYPERLINK("https://bukvum.ru/production/vivesky/svetodinamicheskie-vyveski/")</f>
        <v>https://bukvum.ru/production/vivesky/svetodinamicheskie-vyveski/</v>
      </c>
    </row>
    <row r="1385" spans="1:12" ht="12.75">
      <c r="A1385" s="1" t="s">
        <v>774</v>
      </c>
      <c r="B1385" s="1">
        <v>21</v>
      </c>
      <c r="C1385" s="1">
        <v>19000</v>
      </c>
      <c r="D1385" s="1">
        <v>0</v>
      </c>
      <c r="E1385" s="1">
        <v>8</v>
      </c>
      <c r="F1385" s="1">
        <v>906000</v>
      </c>
      <c r="G1385" s="1">
        <v>0</v>
      </c>
      <c r="H1385" s="1">
        <v>9</v>
      </c>
      <c r="I1385" s="1">
        <v>1030</v>
      </c>
      <c r="J1385" s="1">
        <v>0</v>
      </c>
      <c r="K1385" s="1">
        <v>18</v>
      </c>
      <c r="L1385" s="4" t="str">
        <f>HYPERLINK("https://bukvum.ru/")</f>
        <v>https://bukvum.ru/</v>
      </c>
    </row>
    <row r="1386" spans="1:12" ht="12.75">
      <c r="A1386" s="1" t="s">
        <v>775</v>
      </c>
      <c r="B1386" s="1">
        <v>20</v>
      </c>
      <c r="C1386" s="1">
        <v>15000</v>
      </c>
      <c r="D1386" s="1">
        <v>3</v>
      </c>
      <c r="E1386" s="1">
        <v>3</v>
      </c>
      <c r="F1386" s="1">
        <v>11000000</v>
      </c>
      <c r="G1386" s="1">
        <v>1</v>
      </c>
      <c r="H1386" s="1">
        <v>8</v>
      </c>
      <c r="I1386" s="1">
        <v>61705</v>
      </c>
      <c r="J1386" s="1">
        <v>0</v>
      </c>
      <c r="K1386" s="1">
        <v>9</v>
      </c>
      <c r="L1386" s="4" t="str">
        <f>HYPERLINK("https://bukvum.ru/")</f>
        <v>https://bukvum.ru/</v>
      </c>
    </row>
    <row r="1387" spans="1:12" ht="12.75">
      <c r="A1387" s="1" t="s">
        <v>776</v>
      </c>
      <c r="B1387" s="1">
        <v>20</v>
      </c>
      <c r="C1387" s="1">
        <v>7000</v>
      </c>
      <c r="D1387" s="1">
        <v>0</v>
      </c>
      <c r="E1387" s="1">
        <v>5</v>
      </c>
      <c r="F1387" s="1">
        <v>1420</v>
      </c>
      <c r="G1387" s="1">
        <v>0</v>
      </c>
      <c r="H1387" s="1">
        <v>7</v>
      </c>
      <c r="I1387" s="1">
        <v>11</v>
      </c>
      <c r="J1387" s="1">
        <v>0</v>
      </c>
      <c r="K1387" s="1">
        <v>0</v>
      </c>
      <c r="L1387" s="4" t="str">
        <f>HYPERLINK("https://bukvum.ru/")</f>
        <v>https://bukvum.ru/</v>
      </c>
    </row>
    <row r="1388" spans="1:12" ht="12.75">
      <c r="A1388" s="1" t="s">
        <v>777</v>
      </c>
      <c r="B1388" s="1">
        <v>20</v>
      </c>
      <c r="C1388" s="1">
        <v>20000</v>
      </c>
      <c r="D1388" s="1">
        <v>0</v>
      </c>
      <c r="E1388" s="1">
        <v>2</v>
      </c>
      <c r="F1388" s="1">
        <v>295000</v>
      </c>
      <c r="G1388" s="1">
        <v>0</v>
      </c>
      <c r="H1388" s="1">
        <v>1</v>
      </c>
      <c r="I1388" s="1">
        <v>82479</v>
      </c>
      <c r="J1388" s="1">
        <v>0</v>
      </c>
      <c r="K1388" s="1">
        <v>2</v>
      </c>
      <c r="L1388" s="4" t="str">
        <f>HYPERLINK("https://bukvum.ru/")</f>
        <v>https://bukvum.ru/</v>
      </c>
    </row>
    <row r="1389" spans="1:12" ht="12.75">
      <c r="A1389" s="1" t="s">
        <v>778</v>
      </c>
      <c r="B1389" s="1">
        <v>19</v>
      </c>
      <c r="C1389" s="1">
        <v>15000</v>
      </c>
      <c r="D1389" s="1">
        <v>0</v>
      </c>
      <c r="E1389" s="1">
        <v>0</v>
      </c>
      <c r="F1389" s="1">
        <v>2100000</v>
      </c>
      <c r="G1389" s="1">
        <v>0</v>
      </c>
      <c r="H1389" s="1">
        <v>3</v>
      </c>
      <c r="I1389" s="1">
        <v>5785</v>
      </c>
      <c r="J1389" s="1">
        <v>0</v>
      </c>
      <c r="K1389" s="1">
        <v>2</v>
      </c>
      <c r="L1389" s="4" t="str">
        <f>HYPERLINK("https://bukvum.ru/production/vivesky/interernye-vyveski/")</f>
        <v>https://bukvum.ru/production/vivesky/interernye-vyveski/</v>
      </c>
    </row>
    <row r="1390" spans="1:12" ht="12.75">
      <c r="A1390" s="1" t="s">
        <v>779</v>
      </c>
      <c r="B1390" s="1">
        <v>19</v>
      </c>
      <c r="C1390" s="1">
        <v>9000</v>
      </c>
      <c r="D1390" s="1">
        <v>0</v>
      </c>
      <c r="E1390" s="1">
        <v>9</v>
      </c>
      <c r="F1390" s="1">
        <v>129000</v>
      </c>
      <c r="G1390" s="1">
        <v>0</v>
      </c>
      <c r="H1390" s="1">
        <v>8</v>
      </c>
      <c r="I1390" s="1">
        <v>810</v>
      </c>
      <c r="J1390" s="1">
        <v>0</v>
      </c>
      <c r="K1390" s="1">
        <v>14</v>
      </c>
      <c r="L1390" s="4" t="str">
        <f>HYPERLINK("https://bukvum.ru/")</f>
        <v>https://bukvum.ru/</v>
      </c>
    </row>
    <row r="1391" spans="1:12" ht="12.75">
      <c r="A1391" s="1" t="s">
        <v>780</v>
      </c>
      <c r="B1391" s="1">
        <v>18</v>
      </c>
      <c r="C1391" s="1">
        <v>18000</v>
      </c>
      <c r="D1391" s="1">
        <v>0</v>
      </c>
      <c r="E1391" s="1">
        <v>6</v>
      </c>
      <c r="F1391" s="1">
        <v>1190000</v>
      </c>
      <c r="G1391" s="1">
        <v>0</v>
      </c>
      <c r="H1391" s="1">
        <v>8</v>
      </c>
      <c r="I1391" s="1">
        <v>1381</v>
      </c>
      <c r="J1391" s="1">
        <v>0</v>
      </c>
      <c r="K1391" s="1">
        <v>3</v>
      </c>
      <c r="L1391" s="4" t="str">
        <f>HYPERLINK("https://bukvum.ru/")</f>
        <v>https://bukvum.ru/</v>
      </c>
    </row>
    <row r="1392" spans="1:12" ht="12.75">
      <c r="A1392" s="1" t="s">
        <v>781</v>
      </c>
      <c r="B1392" s="1">
        <v>18</v>
      </c>
      <c r="C1392" s="1">
        <v>20000</v>
      </c>
      <c r="D1392" s="1">
        <v>0</v>
      </c>
      <c r="E1392" s="1">
        <v>0</v>
      </c>
      <c r="F1392" s="1">
        <v>4400000</v>
      </c>
      <c r="G1392" s="1">
        <v>1</v>
      </c>
      <c r="H1392" s="1">
        <v>5</v>
      </c>
      <c r="I1392" s="1">
        <v>6029</v>
      </c>
      <c r="J1392" s="1">
        <v>0</v>
      </c>
      <c r="K1392" s="1">
        <v>4</v>
      </c>
      <c r="L1392" s="4" t="str">
        <f>HYPERLINK("https://bukvum.ru/")</f>
        <v>https://bukvum.ru/</v>
      </c>
    </row>
    <row r="1393" spans="1:12" ht="12.75">
      <c r="A1393" s="1" t="s">
        <v>782</v>
      </c>
      <c r="B1393" s="1">
        <v>18</v>
      </c>
      <c r="C1393" s="1">
        <v>9000</v>
      </c>
      <c r="D1393" s="1">
        <v>0</v>
      </c>
      <c r="E1393" s="1">
        <v>0</v>
      </c>
      <c r="F1393" s="1">
        <v>1030000</v>
      </c>
      <c r="G1393" s="1">
        <v>0</v>
      </c>
      <c r="H1393" s="1">
        <v>4</v>
      </c>
      <c r="I1393" s="1">
        <v>5931</v>
      </c>
      <c r="J1393" s="1">
        <v>0</v>
      </c>
      <c r="K1393" s="1">
        <v>0</v>
      </c>
      <c r="L1393" s="4" t="str">
        <f>HYPERLINK("https://bukvum.ru/")</f>
        <v>https://bukvum.ru/</v>
      </c>
    </row>
    <row r="1394" spans="1:12" ht="12.75">
      <c r="A1394" s="1" t="s">
        <v>783</v>
      </c>
      <c r="B1394" s="1">
        <v>18</v>
      </c>
      <c r="C1394" s="1">
        <v>18000</v>
      </c>
      <c r="D1394" s="1">
        <v>2</v>
      </c>
      <c r="E1394" s="1">
        <v>1</v>
      </c>
      <c r="F1394" s="1">
        <v>1090000</v>
      </c>
      <c r="G1394" s="1">
        <v>0</v>
      </c>
      <c r="H1394" s="1">
        <v>3</v>
      </c>
      <c r="I1394" s="1">
        <v>5048</v>
      </c>
      <c r="J1394" s="1">
        <v>0</v>
      </c>
      <c r="K1394" s="1">
        <v>18</v>
      </c>
      <c r="L1394" s="4" t="str">
        <f>HYPERLINK("https://bukvum.ru/")</f>
        <v>https://bukvum.ru/</v>
      </c>
    </row>
    <row r="1395" spans="1:12" ht="12.75">
      <c r="A1395" s="1" t="s">
        <v>784</v>
      </c>
      <c r="B1395" s="1">
        <v>18</v>
      </c>
      <c r="C1395" s="1">
        <v>9000</v>
      </c>
      <c r="D1395" s="1">
        <v>2</v>
      </c>
      <c r="E1395" s="1">
        <v>10</v>
      </c>
      <c r="F1395" s="1">
        <v>6260000</v>
      </c>
      <c r="G1395" s="1">
        <v>3</v>
      </c>
      <c r="H1395" s="1">
        <v>10</v>
      </c>
      <c r="I1395" s="1">
        <v>4272</v>
      </c>
      <c r="J1395" s="1">
        <v>0</v>
      </c>
      <c r="K1395" s="1">
        <v>10</v>
      </c>
      <c r="L1395" s="4" t="str">
        <f>HYPERLINK("https://bukvum.ru/")</f>
        <v>https://bukvum.ru/</v>
      </c>
    </row>
    <row r="1396" spans="1:12" ht="12.75">
      <c r="A1396" s="1" t="s">
        <v>785</v>
      </c>
      <c r="B1396" s="1">
        <v>18</v>
      </c>
      <c r="C1396" s="1">
        <v>11000</v>
      </c>
      <c r="D1396" s="1">
        <v>0</v>
      </c>
      <c r="E1396" s="1">
        <v>2</v>
      </c>
      <c r="F1396" s="1">
        <v>1490000</v>
      </c>
      <c r="G1396" s="1">
        <v>0</v>
      </c>
      <c r="H1396" s="1">
        <v>2</v>
      </c>
      <c r="I1396" s="1">
        <v>213</v>
      </c>
      <c r="J1396" s="1">
        <v>0</v>
      </c>
      <c r="K1396" s="1">
        <v>0</v>
      </c>
      <c r="L1396" s="4" t="str">
        <f>HYPERLINK("https://bukvum.ru/production/vivesky/fasadnye-vyveski/")</f>
        <v>https://bukvum.ru/production/vivesky/fasadnye-vyveski/</v>
      </c>
    </row>
    <row r="1397" spans="1:12" ht="12.75">
      <c r="A1397" s="1" t="s">
        <v>786</v>
      </c>
      <c r="B1397" s="1">
        <v>18</v>
      </c>
      <c r="C1397" s="1">
        <v>10000</v>
      </c>
      <c r="D1397" s="1">
        <v>1</v>
      </c>
      <c r="E1397" s="1">
        <v>10</v>
      </c>
      <c r="F1397" s="1">
        <v>968000</v>
      </c>
      <c r="G1397" s="1">
        <v>1</v>
      </c>
      <c r="H1397" s="1">
        <v>8</v>
      </c>
      <c r="I1397" s="1">
        <v>2047</v>
      </c>
      <c r="J1397" s="1">
        <v>0</v>
      </c>
      <c r="K1397" s="1">
        <v>9</v>
      </c>
      <c r="L1397" s="4" t="str">
        <f>HYPERLINK("https://bukvum.ru/")</f>
        <v>https://bukvum.ru/</v>
      </c>
    </row>
    <row r="1398" spans="1:12" ht="12.75">
      <c r="A1398" s="1" t="s">
        <v>787</v>
      </c>
      <c r="B1398" s="1">
        <v>17</v>
      </c>
      <c r="C1398" s="1">
        <v>13000</v>
      </c>
      <c r="D1398" s="1">
        <v>3</v>
      </c>
      <c r="E1398" s="1">
        <v>5</v>
      </c>
      <c r="F1398" s="1">
        <v>16700000</v>
      </c>
      <c r="G1398" s="1">
        <v>0</v>
      </c>
      <c r="H1398" s="1">
        <v>7</v>
      </c>
      <c r="I1398" s="1">
        <v>65850</v>
      </c>
      <c r="J1398" s="1">
        <v>0</v>
      </c>
      <c r="K1398" s="1">
        <v>18</v>
      </c>
      <c r="L1398" s="4" t="str">
        <f>HYPERLINK("https://bukvum.ru/")</f>
        <v>https://bukvum.ru/</v>
      </c>
    </row>
    <row r="1399" spans="1:12" ht="12.75">
      <c r="A1399" s="1" t="s">
        <v>788</v>
      </c>
      <c r="B1399" s="1">
        <v>17</v>
      </c>
      <c r="C1399" s="1">
        <v>16000</v>
      </c>
      <c r="D1399" s="1">
        <v>0</v>
      </c>
      <c r="E1399" s="1">
        <v>8</v>
      </c>
      <c r="F1399" s="1">
        <v>425000</v>
      </c>
      <c r="G1399" s="1">
        <v>0</v>
      </c>
      <c r="H1399" s="1">
        <v>8</v>
      </c>
      <c r="I1399" s="1">
        <v>969</v>
      </c>
      <c r="J1399" s="1">
        <v>0</v>
      </c>
      <c r="K1399" s="1">
        <v>14</v>
      </c>
      <c r="L1399" s="4" t="str">
        <f>HYPERLINK("https://bukvum.ru/")</f>
        <v>https://bukvum.ru/</v>
      </c>
    </row>
    <row r="1400" spans="1:12" ht="12.75">
      <c r="A1400" s="1" t="s">
        <v>789</v>
      </c>
      <c r="B1400" s="1">
        <v>16</v>
      </c>
      <c r="C1400" s="1">
        <v>15000</v>
      </c>
      <c r="D1400" s="1">
        <v>0</v>
      </c>
      <c r="E1400" s="1">
        <v>2</v>
      </c>
      <c r="F1400" s="1">
        <v>634000</v>
      </c>
      <c r="G1400" s="1">
        <v>0</v>
      </c>
      <c r="H1400" s="1">
        <v>6</v>
      </c>
      <c r="I1400" s="1">
        <v>1393</v>
      </c>
      <c r="J1400" s="1">
        <v>0</v>
      </c>
      <c r="K1400" s="1">
        <v>1</v>
      </c>
      <c r="L1400" s="4" t="str">
        <f>HYPERLINK("https://bukvum.ru/")</f>
        <v>https://bukvum.ru/</v>
      </c>
    </row>
    <row r="1401" spans="1:12" ht="12.75">
      <c r="A1401" s="1" t="s">
        <v>790</v>
      </c>
      <c r="B1401" s="1">
        <v>16</v>
      </c>
      <c r="C1401" s="1">
        <v>16000</v>
      </c>
      <c r="D1401" s="1">
        <v>1</v>
      </c>
      <c r="E1401" s="1">
        <v>3</v>
      </c>
      <c r="F1401" s="1">
        <v>960000</v>
      </c>
      <c r="G1401" s="1">
        <v>3</v>
      </c>
      <c r="H1401" s="1">
        <v>7</v>
      </c>
      <c r="I1401" s="1">
        <v>6423</v>
      </c>
      <c r="J1401" s="1">
        <v>0</v>
      </c>
      <c r="K1401" s="1">
        <v>9</v>
      </c>
      <c r="L1401" s="4" t="str">
        <f>HYPERLINK("https://bukvum.ru/")</f>
        <v>https://bukvum.ru/</v>
      </c>
    </row>
    <row r="1402" spans="1:12" ht="12.75">
      <c r="A1402" s="1" t="s">
        <v>791</v>
      </c>
      <c r="B1402" s="1">
        <v>16</v>
      </c>
      <c r="C1402" s="1">
        <v>8000</v>
      </c>
      <c r="D1402" s="1">
        <v>0</v>
      </c>
      <c r="E1402" s="1">
        <v>1</v>
      </c>
      <c r="F1402" s="1">
        <v>269000</v>
      </c>
      <c r="G1402" s="1">
        <v>0</v>
      </c>
      <c r="H1402" s="1">
        <v>1</v>
      </c>
      <c r="I1402" s="1">
        <v>2592</v>
      </c>
      <c r="J1402" s="1">
        <v>0</v>
      </c>
      <c r="K1402" s="1">
        <v>1</v>
      </c>
      <c r="L1402" s="4" t="str">
        <f>HYPERLINK("https://bukvum.ru/")</f>
        <v>https://bukvum.ru/</v>
      </c>
    </row>
    <row r="1403" spans="1:12" ht="12.75">
      <c r="A1403" s="1" t="s">
        <v>792</v>
      </c>
      <c r="B1403" s="1">
        <v>16</v>
      </c>
      <c r="C1403" s="1">
        <v>15000</v>
      </c>
      <c r="D1403" s="1">
        <v>0</v>
      </c>
      <c r="E1403" s="1">
        <v>5</v>
      </c>
      <c r="F1403" s="1">
        <v>163000</v>
      </c>
      <c r="G1403" s="1">
        <v>0</v>
      </c>
      <c r="H1403" s="1">
        <v>8</v>
      </c>
      <c r="I1403" s="1">
        <v>736</v>
      </c>
      <c r="J1403" s="1">
        <v>0</v>
      </c>
      <c r="K1403" s="1">
        <v>16</v>
      </c>
      <c r="L1403" s="4" t="str">
        <f>HYPERLINK("https://bukvum.ru/")</f>
        <v>https://bukvum.ru/</v>
      </c>
    </row>
    <row r="1404" spans="1:12" ht="12.75">
      <c r="A1404" s="1" t="s">
        <v>793</v>
      </c>
      <c r="B1404" s="1">
        <v>16</v>
      </c>
      <c r="C1404" s="1">
        <v>15000</v>
      </c>
      <c r="D1404" s="1">
        <v>0</v>
      </c>
      <c r="E1404" s="1">
        <v>8</v>
      </c>
      <c r="F1404" s="1">
        <v>792000</v>
      </c>
      <c r="G1404" s="1">
        <v>0</v>
      </c>
      <c r="H1404" s="1">
        <v>8</v>
      </c>
      <c r="I1404" s="1">
        <v>454</v>
      </c>
      <c r="J1404" s="1">
        <v>0</v>
      </c>
      <c r="K1404" s="1">
        <v>0</v>
      </c>
      <c r="L1404" s="4" t="str">
        <f>HYPERLINK("https://bukvum.ru/")</f>
        <v>https://bukvum.ru/</v>
      </c>
    </row>
    <row r="1405" spans="1:12" ht="12.75">
      <c r="A1405" s="1" t="s">
        <v>794</v>
      </c>
      <c r="B1405" s="1">
        <v>16</v>
      </c>
      <c r="C1405" s="1">
        <v>8000</v>
      </c>
      <c r="D1405" s="1">
        <v>1</v>
      </c>
      <c r="E1405" s="1">
        <v>0</v>
      </c>
      <c r="F1405" s="1">
        <v>15900</v>
      </c>
      <c r="G1405" s="1">
        <v>0</v>
      </c>
      <c r="H1405" s="1">
        <v>0</v>
      </c>
      <c r="I1405" s="1">
        <v>1955</v>
      </c>
      <c r="J1405" s="1">
        <v>0</v>
      </c>
      <c r="K1405" s="1">
        <v>0</v>
      </c>
      <c r="L1405" s="4" t="str">
        <f>HYPERLINK("https://bukvum.ru/")</f>
        <v>https://bukvum.ru/</v>
      </c>
    </row>
    <row r="1406" spans="1:12" ht="12.75">
      <c r="A1406" s="1" t="s">
        <v>795</v>
      </c>
      <c r="B1406" s="1">
        <v>15</v>
      </c>
      <c r="C1406" s="1">
        <v>13000</v>
      </c>
      <c r="D1406" s="1">
        <v>0</v>
      </c>
      <c r="E1406" s="1">
        <v>6</v>
      </c>
      <c r="F1406" s="1">
        <v>31100</v>
      </c>
      <c r="G1406" s="1">
        <v>0</v>
      </c>
      <c r="H1406" s="1">
        <v>8</v>
      </c>
      <c r="I1406" s="1">
        <v>406</v>
      </c>
      <c r="J1406" s="1">
        <v>0</v>
      </c>
      <c r="K1406" s="1">
        <v>8</v>
      </c>
      <c r="L1406" s="4" t="str">
        <f>HYPERLINK("https://bukvum.ru/")</f>
        <v>https://bukvum.ru/</v>
      </c>
    </row>
    <row r="1407" spans="1:12" ht="12.75">
      <c r="A1407" s="1" t="s">
        <v>796</v>
      </c>
      <c r="B1407" s="1">
        <v>15</v>
      </c>
      <c r="C1407" s="1">
        <v>15000</v>
      </c>
      <c r="D1407" s="1">
        <v>0</v>
      </c>
      <c r="E1407" s="1">
        <v>6</v>
      </c>
      <c r="F1407" s="1">
        <v>1180000</v>
      </c>
      <c r="G1407" s="1">
        <v>0</v>
      </c>
      <c r="H1407" s="1">
        <v>8</v>
      </c>
      <c r="I1407" s="1">
        <v>3443</v>
      </c>
      <c r="J1407" s="1">
        <v>0</v>
      </c>
      <c r="K1407" s="1">
        <v>8</v>
      </c>
      <c r="L1407" s="4" t="str">
        <f>HYPERLINK("https://bukvum.ru/")</f>
        <v>https://bukvum.ru/</v>
      </c>
    </row>
    <row r="1408" spans="1:12" ht="12.75">
      <c r="A1408" s="1" t="s">
        <v>797</v>
      </c>
      <c r="B1408" s="1">
        <v>15</v>
      </c>
      <c r="C1408" s="1">
        <v>18000</v>
      </c>
      <c r="D1408" s="1">
        <v>0</v>
      </c>
      <c r="E1408" s="1">
        <v>7</v>
      </c>
      <c r="F1408" s="1">
        <v>1120000</v>
      </c>
      <c r="G1408" s="1">
        <v>0</v>
      </c>
      <c r="H1408" s="1">
        <v>8</v>
      </c>
      <c r="I1408" s="1">
        <v>1602</v>
      </c>
      <c r="J1408" s="1">
        <v>0</v>
      </c>
      <c r="K1408" s="1">
        <v>4</v>
      </c>
      <c r="L1408" s="4" t="str">
        <f>HYPERLINK("https://bukvum.ru/")</f>
        <v>https://bukvum.ru/</v>
      </c>
    </row>
    <row r="1409" spans="1:12" ht="12.75">
      <c r="A1409" s="1" t="s">
        <v>798</v>
      </c>
      <c r="B1409" s="1">
        <v>15</v>
      </c>
      <c r="C1409" s="1">
        <v>14000</v>
      </c>
      <c r="D1409" s="1">
        <v>3</v>
      </c>
      <c r="E1409" s="1">
        <v>3</v>
      </c>
      <c r="F1409" s="1">
        <v>3050000</v>
      </c>
      <c r="G1409" s="1">
        <v>2</v>
      </c>
      <c r="H1409" s="1">
        <v>4</v>
      </c>
      <c r="I1409" s="1">
        <v>24132</v>
      </c>
      <c r="J1409" s="1">
        <v>0</v>
      </c>
      <c r="K1409" s="1">
        <v>16</v>
      </c>
      <c r="L1409" s="4" t="str">
        <f>HYPERLINK("https://bukvum.ru/")</f>
        <v>https://bukvum.ru/</v>
      </c>
    </row>
    <row r="1410" spans="1:12" ht="12.75">
      <c r="A1410" s="1" t="s">
        <v>799</v>
      </c>
      <c r="B1410" s="1">
        <v>15</v>
      </c>
      <c r="C1410" s="1">
        <v>13000</v>
      </c>
      <c r="D1410" s="1">
        <v>0</v>
      </c>
      <c r="E1410" s="1">
        <v>3</v>
      </c>
      <c r="F1410" s="1">
        <v>686000</v>
      </c>
      <c r="G1410" s="1">
        <v>0</v>
      </c>
      <c r="H1410" s="1">
        <v>7</v>
      </c>
      <c r="I1410" s="1">
        <v>276</v>
      </c>
      <c r="J1410" s="1">
        <v>0</v>
      </c>
      <c r="K1410" s="1">
        <v>0</v>
      </c>
      <c r="L1410" s="4" t="str">
        <f>HYPERLINK("https://bukvum.ru/")</f>
        <v>https://bukvum.ru/</v>
      </c>
    </row>
    <row r="1411" spans="1:12" ht="12.75">
      <c r="A1411" s="1" t="s">
        <v>800</v>
      </c>
      <c r="B1411" s="1">
        <v>15</v>
      </c>
      <c r="C1411" s="1">
        <v>20000</v>
      </c>
      <c r="D1411" s="1">
        <v>0</v>
      </c>
      <c r="E1411" s="1">
        <v>1</v>
      </c>
      <c r="F1411" s="1">
        <v>816000</v>
      </c>
      <c r="G1411" s="1">
        <v>0</v>
      </c>
      <c r="H1411" s="1">
        <v>5</v>
      </c>
      <c r="I1411" s="1">
        <v>1208</v>
      </c>
      <c r="J1411" s="1">
        <v>0</v>
      </c>
      <c r="K1411" s="1">
        <v>2</v>
      </c>
      <c r="L1411" s="4" t="str">
        <f>HYPERLINK("https://bukvum.ru/")</f>
        <v>https://bukvum.ru/</v>
      </c>
    </row>
    <row r="1412" spans="1:12" ht="12.75">
      <c r="A1412" s="1" t="s">
        <v>801</v>
      </c>
      <c r="B1412" s="1">
        <v>14</v>
      </c>
      <c r="C1412" s="1">
        <v>12000</v>
      </c>
      <c r="D1412" s="1">
        <v>0</v>
      </c>
      <c r="E1412" s="1">
        <v>3</v>
      </c>
      <c r="F1412" s="1">
        <v>243000</v>
      </c>
      <c r="G1412" s="1">
        <v>0</v>
      </c>
      <c r="H1412" s="1">
        <v>5</v>
      </c>
      <c r="I1412" s="1">
        <v>1115</v>
      </c>
      <c r="J1412" s="1">
        <v>0</v>
      </c>
      <c r="K1412" s="1">
        <v>1</v>
      </c>
      <c r="L1412" s="4" t="str">
        <f>HYPERLINK("https://bukvum.ru/")</f>
        <v>https://bukvum.ru/</v>
      </c>
    </row>
    <row r="1413" spans="1:12" ht="12.75">
      <c r="A1413" s="1" t="s">
        <v>802</v>
      </c>
      <c r="B1413" s="1">
        <v>14</v>
      </c>
      <c r="C1413" s="1">
        <v>12000</v>
      </c>
      <c r="D1413" s="1">
        <v>2</v>
      </c>
      <c r="E1413" s="1">
        <v>4</v>
      </c>
      <c r="F1413" s="1">
        <v>-1</v>
      </c>
      <c r="G1413" s="1">
        <v>2</v>
      </c>
      <c r="H1413" s="1">
        <v>6</v>
      </c>
      <c r="I1413" s="1">
        <v>7434</v>
      </c>
      <c r="J1413" s="1">
        <v>0</v>
      </c>
      <c r="K1413" s="1">
        <v>1</v>
      </c>
      <c r="L1413" s="4" t="str">
        <f>HYPERLINK("https://bukvum.ru/")</f>
        <v>https://bukvum.ru/</v>
      </c>
    </row>
    <row r="1414" spans="1:12" ht="12.75">
      <c r="A1414" s="1" t="s">
        <v>803</v>
      </c>
      <c r="B1414" s="1">
        <v>14</v>
      </c>
      <c r="C1414" s="1">
        <v>21000</v>
      </c>
      <c r="D1414" s="1">
        <v>1</v>
      </c>
      <c r="E1414" s="1">
        <v>0</v>
      </c>
      <c r="F1414" s="1">
        <v>2060000</v>
      </c>
      <c r="G1414" s="1">
        <v>0</v>
      </c>
      <c r="H1414" s="1">
        <v>5</v>
      </c>
      <c r="I1414" s="1">
        <v>4058</v>
      </c>
      <c r="J1414" s="1">
        <v>0</v>
      </c>
      <c r="K1414" s="1">
        <v>4</v>
      </c>
      <c r="L1414" s="4" t="str">
        <f>HYPERLINK("https://bukvum.ru/")</f>
        <v>https://bukvum.ru/</v>
      </c>
    </row>
    <row r="1415" spans="1:12" ht="12.75">
      <c r="A1415" s="1" t="s">
        <v>804</v>
      </c>
      <c r="B1415" s="1">
        <v>13</v>
      </c>
      <c r="C1415" s="1">
        <v>13000</v>
      </c>
      <c r="D1415" s="1">
        <v>1</v>
      </c>
      <c r="E1415" s="1">
        <v>1</v>
      </c>
      <c r="F1415" s="1">
        <v>4530000</v>
      </c>
      <c r="G1415" s="1">
        <v>0</v>
      </c>
      <c r="H1415" s="1">
        <v>1</v>
      </c>
      <c r="I1415" s="1">
        <v>5900</v>
      </c>
      <c r="J1415" s="1">
        <v>0</v>
      </c>
      <c r="K1415" s="1">
        <v>2</v>
      </c>
      <c r="L1415" s="4" t="str">
        <f>HYPERLINK("https://bukvum.ru/")</f>
        <v>https://bukvum.ru/</v>
      </c>
    </row>
    <row r="1416" spans="1:12" ht="12.75">
      <c r="A1416" s="1" t="s">
        <v>805</v>
      </c>
      <c r="B1416" s="1">
        <v>13</v>
      </c>
      <c r="C1416" s="1">
        <v>9000</v>
      </c>
      <c r="D1416" s="1">
        <v>2</v>
      </c>
      <c r="E1416" s="1">
        <v>1</v>
      </c>
      <c r="F1416" s="1">
        <v>-1</v>
      </c>
      <c r="G1416" s="1">
        <v>1</v>
      </c>
      <c r="H1416" s="1">
        <v>2</v>
      </c>
      <c r="I1416" s="1">
        <v>338</v>
      </c>
      <c r="J1416" s="1">
        <v>0</v>
      </c>
      <c r="K1416" s="1">
        <v>1</v>
      </c>
      <c r="L1416" s="4" t="str">
        <f>HYPERLINK("https://bukvum.ru/")</f>
        <v>https://bukvum.ru/</v>
      </c>
    </row>
    <row r="1417" spans="1:12" ht="12.75">
      <c r="A1417" s="1" t="s">
        <v>806</v>
      </c>
      <c r="B1417" s="1">
        <v>13</v>
      </c>
      <c r="C1417" s="1">
        <v>15000</v>
      </c>
      <c r="D1417" s="1">
        <v>3</v>
      </c>
      <c r="E1417" s="1">
        <v>1</v>
      </c>
      <c r="F1417" s="1">
        <v>1020000</v>
      </c>
      <c r="G1417" s="1">
        <v>1</v>
      </c>
      <c r="H1417" s="1">
        <v>2</v>
      </c>
      <c r="I1417" s="1">
        <v>2597</v>
      </c>
      <c r="J1417" s="1">
        <v>0</v>
      </c>
      <c r="K1417" s="1">
        <v>1</v>
      </c>
      <c r="L1417" s="4" t="str">
        <f>HYPERLINK("https://bukvum.ru/")</f>
        <v>https://bukvum.ru/</v>
      </c>
    </row>
    <row r="1418" spans="1:12" ht="12.75">
      <c r="A1418" s="1" t="s">
        <v>807</v>
      </c>
      <c r="B1418" s="1">
        <v>13</v>
      </c>
      <c r="C1418" s="1">
        <v>12000</v>
      </c>
      <c r="D1418" s="1">
        <v>0</v>
      </c>
      <c r="E1418" s="1">
        <v>6</v>
      </c>
      <c r="F1418" s="1">
        <v>552000</v>
      </c>
      <c r="G1418" s="1">
        <v>0</v>
      </c>
      <c r="H1418" s="1">
        <v>7</v>
      </c>
      <c r="I1418" s="1">
        <v>1196</v>
      </c>
      <c r="J1418" s="1">
        <v>0</v>
      </c>
      <c r="K1418" s="1">
        <v>16</v>
      </c>
      <c r="L1418" s="4" t="str">
        <f>HYPERLINK("https://bukvum.ru/")</f>
        <v>https://bukvum.ru/</v>
      </c>
    </row>
    <row r="1419" spans="1:12" ht="12.75">
      <c r="A1419" s="1" t="s">
        <v>808</v>
      </c>
      <c r="B1419" s="1">
        <v>13</v>
      </c>
      <c r="C1419" s="1">
        <v>7000</v>
      </c>
      <c r="D1419" s="1">
        <v>0</v>
      </c>
      <c r="E1419" s="1">
        <v>0</v>
      </c>
      <c r="F1419" s="1">
        <v>54000</v>
      </c>
      <c r="G1419" s="1">
        <v>0</v>
      </c>
      <c r="H1419" s="1">
        <v>1</v>
      </c>
      <c r="I1419" s="1">
        <v>1216</v>
      </c>
      <c r="J1419" s="1">
        <v>0</v>
      </c>
      <c r="K1419" s="1">
        <v>3</v>
      </c>
      <c r="L1419" s="4" t="str">
        <f>HYPERLINK("https://bukvum.ru/")</f>
        <v>https://bukvum.ru/</v>
      </c>
    </row>
    <row r="1420" spans="1:12" ht="12.75">
      <c r="A1420" s="1" t="s">
        <v>809</v>
      </c>
      <c r="B1420" s="1">
        <v>13</v>
      </c>
      <c r="C1420" s="1">
        <v>22000</v>
      </c>
      <c r="D1420" s="1">
        <v>0</v>
      </c>
      <c r="E1420" s="1">
        <v>2</v>
      </c>
      <c r="F1420" s="1">
        <v>55200</v>
      </c>
      <c r="G1420" s="1">
        <v>0</v>
      </c>
      <c r="H1420" s="1">
        <v>3</v>
      </c>
      <c r="I1420" s="1">
        <v>813</v>
      </c>
      <c r="J1420" s="1">
        <v>0</v>
      </c>
      <c r="K1420" s="1">
        <v>0</v>
      </c>
      <c r="L1420" s="4" t="str">
        <f>HYPERLINK("https://bukvum.ru/")</f>
        <v>https://bukvum.ru/</v>
      </c>
    </row>
    <row r="1421" spans="1:12" ht="12.75">
      <c r="A1421" s="1" t="s">
        <v>810</v>
      </c>
      <c r="B1421" s="1">
        <v>12</v>
      </c>
      <c r="C1421" s="1">
        <v>13000</v>
      </c>
      <c r="D1421" s="1">
        <v>1</v>
      </c>
      <c r="E1421" s="1">
        <v>0</v>
      </c>
      <c r="F1421" s="1">
        <v>439000</v>
      </c>
      <c r="G1421" s="1">
        <v>0</v>
      </c>
      <c r="H1421" s="1">
        <v>1</v>
      </c>
      <c r="I1421" s="1">
        <v>2845</v>
      </c>
      <c r="J1421" s="1">
        <v>0</v>
      </c>
      <c r="K1421" s="1">
        <v>0</v>
      </c>
      <c r="L1421" s="4" t="str">
        <f>HYPERLINK("https://bukvum.ru/")</f>
        <v>https://bukvum.ru/</v>
      </c>
    </row>
    <row r="1422" spans="1:12" ht="12.75">
      <c r="A1422" s="1" t="s">
        <v>811</v>
      </c>
      <c r="B1422" s="1">
        <v>32</v>
      </c>
      <c r="C1422" s="1">
        <v>12000</v>
      </c>
      <c r="D1422" s="1">
        <v>0</v>
      </c>
      <c r="E1422" s="1">
        <v>3</v>
      </c>
      <c r="F1422" s="1">
        <v>2290000</v>
      </c>
      <c r="G1422" s="1">
        <v>0</v>
      </c>
      <c r="H1422" s="1">
        <v>2</v>
      </c>
      <c r="I1422" s="1">
        <v>9428</v>
      </c>
      <c r="J1422" s="1">
        <v>0</v>
      </c>
      <c r="K1422" s="1">
        <v>2</v>
      </c>
      <c r="L1422" s="4" t="str">
        <f>HYPERLINK("https://bukvum.ru/")</f>
        <v>https://bukvum.ru/</v>
      </c>
    </row>
    <row r="1423" spans="1:12" ht="12.75">
      <c r="A1423" s="1" t="s">
        <v>812</v>
      </c>
      <c r="B1423" s="1">
        <v>12</v>
      </c>
      <c r="C1423" s="1">
        <v>14000</v>
      </c>
      <c r="D1423" s="1">
        <v>1</v>
      </c>
      <c r="E1423" s="1">
        <v>3</v>
      </c>
      <c r="I1423" s="1">
        <v>11188</v>
      </c>
      <c r="J1423" s="1">
        <v>0</v>
      </c>
      <c r="K1423" s="1">
        <v>2</v>
      </c>
      <c r="L1423" s="4" t="str">
        <f>HYPERLINK("https://bukvum.ru/")</f>
        <v>https://bukvum.ru/</v>
      </c>
    </row>
    <row r="1424" spans="1:12" ht="12.75">
      <c r="A1424" s="1" t="s">
        <v>813</v>
      </c>
      <c r="B1424" s="1">
        <v>12</v>
      </c>
      <c r="C1424" s="1">
        <v>10000</v>
      </c>
      <c r="D1424" s="1">
        <v>1</v>
      </c>
      <c r="E1424" s="1">
        <v>1</v>
      </c>
      <c r="I1424" s="1">
        <v>5226</v>
      </c>
      <c r="J1424" s="1">
        <v>0</v>
      </c>
      <c r="K1424" s="1">
        <v>6</v>
      </c>
      <c r="L1424" s="4" t="str">
        <f>HYPERLINK("https://bukvum.ru/")</f>
        <v>https://bukvum.ru/</v>
      </c>
    </row>
    <row r="1425" spans="1:12" ht="12.75">
      <c r="A1425" s="1" t="s">
        <v>814</v>
      </c>
      <c r="B1425" s="1">
        <v>11</v>
      </c>
      <c r="C1425" s="1">
        <v>18000</v>
      </c>
      <c r="D1425" s="1">
        <v>0</v>
      </c>
      <c r="E1425" s="1">
        <v>1</v>
      </c>
      <c r="I1425" s="1">
        <v>536610</v>
      </c>
      <c r="J1425" s="1">
        <v>0</v>
      </c>
      <c r="K1425" s="1">
        <v>4</v>
      </c>
      <c r="L1425" s="4" t="str">
        <f>HYPERLINK("https://bukvum.ru/")</f>
        <v>https://bukvum.ru/</v>
      </c>
    </row>
    <row r="1426" spans="1:12" ht="12.75">
      <c r="A1426" s="1" t="s">
        <v>815</v>
      </c>
      <c r="B1426" s="1">
        <v>11</v>
      </c>
      <c r="C1426" s="1">
        <v>13000</v>
      </c>
      <c r="D1426" s="1">
        <v>0</v>
      </c>
      <c r="E1426" s="1">
        <v>1</v>
      </c>
      <c r="I1426" s="1">
        <v>6301</v>
      </c>
      <c r="J1426" s="1">
        <v>0</v>
      </c>
      <c r="K1426" s="1">
        <v>0</v>
      </c>
      <c r="L1426" s="4" t="str">
        <f>HYPERLINK("https://bukvum.ru/")</f>
        <v>https://bukvum.ru/</v>
      </c>
    </row>
    <row r="1427" spans="1:12" ht="12.75">
      <c r="A1427" s="1" t="s">
        <v>816</v>
      </c>
      <c r="B1427" s="1">
        <v>79</v>
      </c>
      <c r="C1427" s="1">
        <v>10000</v>
      </c>
      <c r="D1427" s="1">
        <v>3</v>
      </c>
      <c r="E1427" s="1">
        <v>8</v>
      </c>
      <c r="I1427" s="1">
        <v>7470</v>
      </c>
      <c r="J1427" s="1">
        <v>0</v>
      </c>
      <c r="K1427" s="1">
        <v>18</v>
      </c>
      <c r="L1427" s="4" t="str">
        <f>HYPERLINK("https://bukvum.ru/production/konstruktsii/domovye-znaki/")</f>
        <v>https://bukvum.ru/production/konstruktsii/domovye-znaki/</v>
      </c>
    </row>
    <row r="1428" spans="1:12" ht="12.75">
      <c r="A1428" s="1" t="s">
        <v>817</v>
      </c>
      <c r="B1428" s="1">
        <v>228</v>
      </c>
      <c r="C1428" s="1">
        <v>12000</v>
      </c>
      <c r="D1428" s="1">
        <v>1</v>
      </c>
      <c r="E1428" s="1">
        <v>4</v>
      </c>
      <c r="I1428" s="1">
        <v>542</v>
      </c>
      <c r="J1428" s="1">
        <v>0</v>
      </c>
      <c r="K1428" s="1">
        <v>5</v>
      </c>
      <c r="L1428" s="4" t="str">
        <f>HYPERLINK("https://bukvum.ru/")</f>
        <v>https://bukvum.ru/</v>
      </c>
    </row>
    <row r="1429" spans="1:12" ht="12.75">
      <c r="A1429" s="1" t="s">
        <v>818</v>
      </c>
      <c r="B1429" s="1">
        <v>228</v>
      </c>
      <c r="C1429" s="1">
        <v>7000</v>
      </c>
      <c r="D1429" s="1">
        <v>1</v>
      </c>
      <c r="E1429" s="1">
        <v>2</v>
      </c>
      <c r="I1429" s="1">
        <v>500</v>
      </c>
      <c r="J1429" s="1">
        <v>0</v>
      </c>
      <c r="K1429" s="1">
        <v>4</v>
      </c>
      <c r="L1429" s="4" t="str">
        <f>HYPERLINK("https://bukvum.ru/")</f>
        <v>https://bukvum.ru/</v>
      </c>
    </row>
    <row r="1430" spans="1:12" ht="12.75">
      <c r="A1430" s="1" t="s">
        <v>819</v>
      </c>
      <c r="B1430" s="1">
        <v>134</v>
      </c>
      <c r="C1430" s="1">
        <v>7000</v>
      </c>
      <c r="D1430" s="1">
        <v>1</v>
      </c>
      <c r="E1430" s="1">
        <v>1</v>
      </c>
      <c r="I1430" s="1">
        <v>32658</v>
      </c>
      <c r="J1430" s="1">
        <v>0</v>
      </c>
      <c r="K1430" s="1">
        <v>3</v>
      </c>
      <c r="L1430" s="4" t="str">
        <f>HYPERLINK("https://bukvum.ru/production/konstruktsii/lajtboksy/")</f>
        <v>https://bukvum.ru/production/konstruktsii/lajtboksy/</v>
      </c>
    </row>
    <row r="1431" spans="1:12" ht="12.75">
      <c r="A1431" s="1" t="s">
        <v>820</v>
      </c>
      <c r="B1431" s="1">
        <v>106</v>
      </c>
      <c r="C1431" s="1">
        <v>7000</v>
      </c>
      <c r="D1431" s="1">
        <v>1</v>
      </c>
      <c r="E1431" s="1">
        <v>2</v>
      </c>
      <c r="I1431" s="1">
        <v>197</v>
      </c>
      <c r="J1431" s="1">
        <v>0</v>
      </c>
      <c r="K1431" s="1">
        <v>0</v>
      </c>
      <c r="L1431" s="4" t="str">
        <f>HYPERLINK("https://bukvum.ru/")</f>
        <v>https://bukvum.ru/</v>
      </c>
    </row>
    <row r="1432" spans="1:12" ht="12.75">
      <c r="A1432" s="1" t="s">
        <v>821</v>
      </c>
      <c r="B1432" s="1">
        <v>98</v>
      </c>
      <c r="C1432" s="1">
        <v>6000</v>
      </c>
      <c r="D1432" s="1">
        <v>2</v>
      </c>
      <c r="E1432" s="1">
        <v>2</v>
      </c>
      <c r="L1432" s="4" t="str">
        <f>HYPERLINK("https://bukvum.ru/")</f>
        <v>https://bukvum.ru/</v>
      </c>
    </row>
    <row r="1433" spans="1:12" ht="12.75">
      <c r="A1433" s="1" t="s">
        <v>822</v>
      </c>
      <c r="B1433" s="1">
        <v>47</v>
      </c>
      <c r="C1433" s="1">
        <v>11000</v>
      </c>
      <c r="D1433" s="1">
        <v>0</v>
      </c>
      <c r="E1433" s="1">
        <v>3</v>
      </c>
      <c r="L1433" s="4" t="str">
        <f>HYPERLINK("https://bukvum.ru/")</f>
        <v>https://bukvum.ru/</v>
      </c>
    </row>
    <row r="1434" spans="1:12" ht="12.75">
      <c r="A1434" s="1" t="s">
        <v>823</v>
      </c>
      <c r="B1434" s="1">
        <v>46</v>
      </c>
      <c r="C1434" s="1">
        <v>14000</v>
      </c>
      <c r="D1434" s="1">
        <v>4</v>
      </c>
      <c r="E1434" s="1">
        <v>7</v>
      </c>
      <c r="L1434" s="4" t="str">
        <f>HYPERLINK("https://bukvum.ru/production/konstruktsii/lajtboksy/")</f>
        <v>https://bukvum.ru/production/konstruktsii/lajtboksy/</v>
      </c>
    </row>
    <row r="1435" spans="1:12" ht="12.75">
      <c r="A1435" s="1" t="s">
        <v>824</v>
      </c>
      <c r="B1435" s="1">
        <v>33</v>
      </c>
      <c r="C1435" s="1">
        <v>8000</v>
      </c>
      <c r="D1435" s="1">
        <v>2</v>
      </c>
      <c r="E1435" s="1">
        <v>8</v>
      </c>
      <c r="L1435" s="4" t="str">
        <f>HYPERLINK("https://bukvum.ru/production/konstruktsii/lajtboksy/")</f>
        <v>https://bukvum.ru/production/konstruktsii/lajtboksy/</v>
      </c>
    </row>
    <row r="1436" spans="1:12" ht="12.75">
      <c r="A1436" s="1" t="s">
        <v>825</v>
      </c>
      <c r="B1436" s="1">
        <v>30</v>
      </c>
      <c r="C1436" s="1">
        <v>8000</v>
      </c>
      <c r="D1436" s="1">
        <v>0</v>
      </c>
      <c r="E1436" s="1">
        <v>3</v>
      </c>
      <c r="L1436" s="4" t="str">
        <f>HYPERLINK("https://bukvum.ru/production/konstruktsii/lajtboksy/")</f>
        <v>https://bukvum.ru/production/konstruktsii/lajtboksy/</v>
      </c>
    </row>
    <row r="1437" spans="1:12" ht="12.75">
      <c r="A1437" s="1" t="s">
        <v>826</v>
      </c>
      <c r="B1437" s="1">
        <v>29</v>
      </c>
      <c r="C1437" s="1">
        <v>11000</v>
      </c>
      <c r="D1437" s="1">
        <v>0</v>
      </c>
      <c r="E1437" s="1">
        <v>1</v>
      </c>
      <c r="L1437" s="4" t="str">
        <f>HYPERLINK("https://bukvum.ru/production/konstruktsii/tonkie-svetovye-paneli/")</f>
        <v>https://bukvum.ru/production/konstruktsii/tonkie-svetovye-paneli/</v>
      </c>
    </row>
    <row r="1438" spans="1:12" ht="12.75">
      <c r="A1438" s="1" t="s">
        <v>827</v>
      </c>
      <c r="B1438" s="1">
        <v>28</v>
      </c>
      <c r="C1438" s="1">
        <v>9000</v>
      </c>
      <c r="D1438" s="1">
        <v>2</v>
      </c>
      <c r="E1438" s="1">
        <v>9</v>
      </c>
      <c r="L1438" s="4" t="str">
        <f>HYPERLINK("https://bukvum.ru/")</f>
        <v>https://bukvum.ru/</v>
      </c>
    </row>
    <row r="1439" spans="1:12" ht="12.75">
      <c r="A1439" s="1" t="s">
        <v>828</v>
      </c>
      <c r="B1439" s="1">
        <v>24</v>
      </c>
      <c r="C1439" s="1">
        <v>15000</v>
      </c>
      <c r="D1439" s="1">
        <v>0</v>
      </c>
      <c r="E1439" s="1">
        <v>1</v>
      </c>
      <c r="L1439" s="4" t="str">
        <f>HYPERLINK("https://bukvum.ru/production/konstruktsii/lajtboksy/")</f>
        <v>https://bukvum.ru/production/konstruktsii/lajtboksy/</v>
      </c>
    </row>
    <row r="1440" spans="1:12" ht="12.75">
      <c r="A1440" s="1" t="s">
        <v>829</v>
      </c>
      <c r="B1440" s="1">
        <v>24</v>
      </c>
      <c r="C1440" s="1">
        <v>18000</v>
      </c>
      <c r="D1440" s="1">
        <v>0</v>
      </c>
      <c r="E1440" s="1">
        <v>2</v>
      </c>
      <c r="L1440" s="4" t="str">
        <f>HYPERLINK("https://bukvum.ru/")</f>
        <v>https://bukvum.ru/</v>
      </c>
    </row>
    <row r="1441" spans="1:12" ht="12.75">
      <c r="A1441" s="1" t="s">
        <v>830</v>
      </c>
      <c r="B1441" s="1">
        <v>22</v>
      </c>
      <c r="C1441" s="1">
        <v>8000</v>
      </c>
      <c r="D1441" s="1">
        <v>0</v>
      </c>
      <c r="E1441" s="1">
        <v>2</v>
      </c>
      <c r="L1441" s="4" t="str">
        <f>HYPERLINK("https://bukvum.ru/")</f>
        <v>https://bukvum.ru/</v>
      </c>
    </row>
    <row r="1442" spans="1:12" ht="12.75">
      <c r="A1442" s="1" t="s">
        <v>831</v>
      </c>
      <c r="B1442" s="1">
        <v>20</v>
      </c>
      <c r="C1442" s="1">
        <v>11000</v>
      </c>
      <c r="D1442" s="1">
        <v>1</v>
      </c>
      <c r="E1442" s="1">
        <v>1</v>
      </c>
      <c r="L1442" s="4" t="str">
        <f>HYPERLINK("https://bukvum.ru/production/konstruktsii/tonkie-svetovye-paneli/")</f>
        <v>https://bukvum.ru/production/konstruktsii/tonkie-svetovye-paneli/</v>
      </c>
    </row>
    <row r="1443" spans="1:12" ht="12.75">
      <c r="A1443" s="1" t="s">
        <v>832</v>
      </c>
      <c r="B1443" s="1">
        <v>18</v>
      </c>
      <c r="C1443" s="1">
        <v>6000</v>
      </c>
      <c r="D1443" s="1">
        <v>3</v>
      </c>
      <c r="E1443" s="1">
        <v>0</v>
      </c>
      <c r="L1443" s="4" t="str">
        <f>HYPERLINK("https://bukvum.ru/")</f>
        <v>https://bukvum.ru/</v>
      </c>
    </row>
    <row r="1444" spans="1:12" ht="12.75">
      <c r="A1444" s="1" t="s">
        <v>833</v>
      </c>
      <c r="B1444" s="1">
        <v>18</v>
      </c>
      <c r="C1444" s="1">
        <v>10000</v>
      </c>
      <c r="D1444" s="1">
        <v>0</v>
      </c>
      <c r="E1444" s="1">
        <v>3</v>
      </c>
      <c r="L1444" s="4" t="str">
        <f>HYPERLINK("https://bukvum.ru/")</f>
        <v>https://bukvum.ru/</v>
      </c>
    </row>
    <row r="1445" spans="1:12" ht="12.75">
      <c r="A1445" s="1" t="s">
        <v>834</v>
      </c>
      <c r="B1445" s="1">
        <v>18</v>
      </c>
      <c r="C1445" s="1">
        <v>10000</v>
      </c>
      <c r="D1445" s="1">
        <v>0</v>
      </c>
      <c r="E1445" s="1">
        <v>0</v>
      </c>
      <c r="L1445" s="4" t="str">
        <f>HYPERLINK("https://bukvum.ru/")</f>
        <v>https://bukvum.ru/</v>
      </c>
    </row>
    <row r="1446" spans="1:12" ht="12.75">
      <c r="A1446" s="1" t="s">
        <v>835</v>
      </c>
      <c r="B1446" s="1">
        <v>16</v>
      </c>
      <c r="C1446" s="1">
        <v>14000</v>
      </c>
      <c r="D1446" s="1">
        <v>0</v>
      </c>
      <c r="E1446" s="1">
        <v>1</v>
      </c>
      <c r="L1446" s="4" t="str">
        <f>HYPERLINK("https://bukvum.ru/")</f>
        <v>https://bukvum.ru/</v>
      </c>
    </row>
    <row r="1447" spans="1:12" ht="12.75">
      <c r="A1447" s="1" t="s">
        <v>836</v>
      </c>
      <c r="B1447" s="1">
        <v>16</v>
      </c>
      <c r="C1447" s="1">
        <v>7000</v>
      </c>
      <c r="D1447" s="1">
        <v>1</v>
      </c>
      <c r="E1447" s="1">
        <v>1</v>
      </c>
      <c r="L1447" s="4" t="str">
        <f>HYPERLINK("https://bukvum.ru/")</f>
        <v>https://bukvum.ru/</v>
      </c>
    </row>
    <row r="1448" spans="1:12" ht="12.75">
      <c r="A1448" s="1" t="s">
        <v>837</v>
      </c>
      <c r="B1448" s="1">
        <v>15</v>
      </c>
      <c r="C1448" s="1">
        <v>12000</v>
      </c>
      <c r="D1448" s="1">
        <v>0</v>
      </c>
      <c r="E1448" s="1">
        <v>1</v>
      </c>
      <c r="L1448" s="4" t="str">
        <f>HYPERLINK("https://bukvum.ru/")</f>
        <v>https://bukvum.ru/</v>
      </c>
    </row>
    <row r="1449" spans="1:12" ht="12.75">
      <c r="A1449" s="1" t="s">
        <v>838</v>
      </c>
      <c r="B1449" s="1">
        <v>15</v>
      </c>
      <c r="C1449" s="1">
        <v>12000</v>
      </c>
      <c r="D1449" s="1">
        <v>0</v>
      </c>
      <c r="E1449" s="1">
        <v>1</v>
      </c>
      <c r="L1449" s="4" t="str">
        <f>HYPERLINK("https://bukvum.ru/")</f>
        <v>https://bukvum.ru/</v>
      </c>
    </row>
    <row r="1450" spans="1:12" ht="12.75">
      <c r="A1450" s="1" t="s">
        <v>839</v>
      </c>
      <c r="B1450" s="1">
        <v>15</v>
      </c>
      <c r="C1450" s="1">
        <v>10000</v>
      </c>
      <c r="D1450" s="1">
        <v>1</v>
      </c>
      <c r="E1450" s="1">
        <v>0</v>
      </c>
      <c r="L1450" s="4" t="str">
        <f>HYPERLINK("https://bukvum.ru/")</f>
        <v>https://bukvum.ru/</v>
      </c>
    </row>
    <row r="1451" spans="1:12" ht="12.75">
      <c r="A1451" s="1" t="s">
        <v>840</v>
      </c>
      <c r="B1451" s="1">
        <v>15</v>
      </c>
      <c r="C1451" s="1">
        <v>17000</v>
      </c>
      <c r="D1451" s="1">
        <v>0</v>
      </c>
      <c r="E1451" s="1">
        <v>3</v>
      </c>
      <c r="L1451" s="4" t="str">
        <f>HYPERLINK("https://bukvum.ru/production/konstruktsii/lajtboksy/")</f>
        <v>https://bukvum.ru/production/konstruktsii/lajtboksy/</v>
      </c>
    </row>
    <row r="1452" spans="1:12" ht="12.75">
      <c r="A1452" s="1" t="s">
        <v>841</v>
      </c>
      <c r="B1452" s="1">
        <v>13</v>
      </c>
      <c r="C1452" s="1">
        <v>13000</v>
      </c>
      <c r="D1452" s="1">
        <v>0</v>
      </c>
      <c r="E1452" s="1">
        <v>4</v>
      </c>
      <c r="L1452" s="4" t="str">
        <f>HYPERLINK("https://bukvum.ru/")</f>
        <v>https://bukvum.ru/</v>
      </c>
    </row>
    <row r="1453" spans="1:12" ht="12.75">
      <c r="A1453" s="1" t="s">
        <v>842</v>
      </c>
      <c r="B1453" s="1">
        <v>12</v>
      </c>
      <c r="C1453" s="1">
        <v>6000</v>
      </c>
      <c r="D1453" s="1">
        <v>0</v>
      </c>
      <c r="E1453" s="1">
        <v>0</v>
      </c>
      <c r="L1453" s="4" t="str">
        <f>HYPERLINK("https://bukvum.ru/production/konstruktsii/lajtboksy/")</f>
        <v>https://bukvum.ru/production/konstruktsii/lajtboksy/</v>
      </c>
    </row>
    <row r="1454" spans="1:12" ht="12.75">
      <c r="A1454" s="1" t="s">
        <v>843</v>
      </c>
      <c r="B1454" s="1">
        <v>11</v>
      </c>
      <c r="C1454" s="1">
        <v>13000</v>
      </c>
      <c r="D1454" s="1">
        <v>1</v>
      </c>
      <c r="E1454" s="1">
        <v>4</v>
      </c>
      <c r="L1454" s="4" t="str">
        <f>HYPERLINK("https://bukvum.ru/")</f>
        <v>https://bukvum.ru/</v>
      </c>
    </row>
    <row r="1455" spans="1:12" ht="12.75">
      <c r="A1455" s="1" t="s">
        <v>844</v>
      </c>
      <c r="B1455" s="1">
        <v>11</v>
      </c>
      <c r="C1455" s="1">
        <v>5000</v>
      </c>
      <c r="D1455" s="1">
        <v>0</v>
      </c>
      <c r="E1455" s="1">
        <v>1</v>
      </c>
      <c r="L1455" s="4" t="str">
        <f>HYPERLINK("https://bukvum.ru/production/vivesky/fasadnye-vyveski/")</f>
        <v>https://bukvum.ru/production/vivesky/fasadnye-vyveski/</v>
      </c>
    </row>
    <row r="1456" spans="1:12" ht="12.75">
      <c r="A1456" s="1" t="s">
        <v>845</v>
      </c>
      <c r="B1456" s="1">
        <v>11</v>
      </c>
      <c r="C1456" s="1">
        <v>12000</v>
      </c>
      <c r="D1456" s="1">
        <v>0</v>
      </c>
      <c r="E1456" s="1">
        <v>0</v>
      </c>
      <c r="L1456" s="4" t="str">
        <f>HYPERLINK("https://bukvum.ru/production/konstruktsii/lajtboksy/")</f>
        <v>https://bukvum.ru/production/konstruktsii/lajtboksy/</v>
      </c>
    </row>
    <row r="1457" spans="1:12" ht="12.75">
      <c r="A1457" s="1" t="s">
        <v>846</v>
      </c>
      <c r="B1457" s="1">
        <v>11</v>
      </c>
      <c r="C1457" s="1">
        <v>16000</v>
      </c>
      <c r="D1457" s="1">
        <v>0</v>
      </c>
      <c r="E1457" s="1">
        <v>2</v>
      </c>
      <c r="L1457" s="4" t="str">
        <f>HYPERLINK("https://bukvum.ru/")</f>
        <v>https://bukvum.ru/</v>
      </c>
    </row>
    <row r="1458" spans="1:12" ht="12.75">
      <c r="A1458" s="1" t="s">
        <v>847</v>
      </c>
      <c r="B1458" s="1">
        <v>11</v>
      </c>
      <c r="C1458" s="1">
        <v>12000</v>
      </c>
      <c r="D1458" s="1">
        <v>2</v>
      </c>
      <c r="E1458" s="1">
        <v>0</v>
      </c>
      <c r="L1458" s="4" t="str">
        <f>HYPERLINK("https://bukvum.ru/production/konstruktsii/lajtboksy/")</f>
        <v>https://bukvum.ru/production/konstruktsii/lajtboksy/</v>
      </c>
    </row>
    <row r="1459" spans="1:12" ht="12.75">
      <c r="A1459" s="1" t="s">
        <v>848</v>
      </c>
      <c r="B1459" s="1">
        <v>10</v>
      </c>
      <c r="C1459" s="1">
        <v>12000</v>
      </c>
      <c r="D1459" s="1">
        <v>0</v>
      </c>
      <c r="E1459" s="1">
        <v>3</v>
      </c>
      <c r="L1459" s="4" t="str">
        <f>HYPERLINK("https://bukvum.ru/production/konstruktsii/tonkie-svetovye-paneli/")</f>
        <v>https://bukvum.ru/production/konstruktsii/tonkie-svetovye-paneli/</v>
      </c>
    </row>
    <row r="1460" spans="1:12" ht="12.75">
      <c r="A1460" s="1" t="s">
        <v>849</v>
      </c>
      <c r="B1460" s="1">
        <v>10</v>
      </c>
      <c r="C1460" s="1">
        <v>11000</v>
      </c>
      <c r="D1460" s="1">
        <v>0</v>
      </c>
      <c r="E1460" s="1">
        <v>4</v>
      </c>
      <c r="L1460" s="4" t="str">
        <f>HYPERLINK("https://bukvum.ru/production/konstruktsii/tonkie-svetovye-paneli/")</f>
        <v>https://bukvum.ru/production/konstruktsii/tonkie-svetovye-paneli/</v>
      </c>
    </row>
    <row r="1461" spans="1:12" ht="12.75">
      <c r="A1461" s="1" t="s">
        <v>850</v>
      </c>
      <c r="B1461" s="1">
        <v>10</v>
      </c>
      <c r="C1461" s="1">
        <v>13000</v>
      </c>
      <c r="D1461" s="1">
        <v>0</v>
      </c>
      <c r="E1461" s="1">
        <v>7</v>
      </c>
      <c r="L1461" s="4" t="str">
        <f>HYPERLINK("https://bukvum.ru/")</f>
        <v>https://bukvum.ru/</v>
      </c>
    </row>
    <row r="1462" spans="1:12" ht="12.75">
      <c r="A1462" s="1" t="s">
        <v>851</v>
      </c>
      <c r="B1462" s="1">
        <v>10</v>
      </c>
      <c r="C1462" s="1">
        <v>20000</v>
      </c>
      <c r="D1462" s="1">
        <v>0</v>
      </c>
      <c r="E1462" s="1">
        <v>0</v>
      </c>
      <c r="L1462" s="4" t="str">
        <f>HYPERLINK("https://bukvum.ru/")</f>
        <v>https://bukvum.ru/</v>
      </c>
    </row>
    <row r="1463" spans="1:12" ht="12.75">
      <c r="A1463" s="1" t="s">
        <v>852</v>
      </c>
      <c r="B1463" s="1">
        <v>10</v>
      </c>
      <c r="C1463" s="1">
        <v>13000</v>
      </c>
      <c r="D1463" s="1">
        <v>0</v>
      </c>
      <c r="E1463" s="1">
        <v>4</v>
      </c>
      <c r="L1463" s="4" t="str">
        <f>HYPERLINK("https://bukvum.ru/production/vivesky/svetovye-koroba/")</f>
        <v>https://bukvum.ru/production/vivesky/svetovye-koroba/</v>
      </c>
    </row>
    <row r="1464" spans="1:12" ht="12.75">
      <c r="A1464" s="1" t="s">
        <v>853</v>
      </c>
      <c r="B1464" s="1">
        <v>10</v>
      </c>
      <c r="C1464" s="1">
        <v>18000</v>
      </c>
      <c r="D1464" s="1">
        <v>0</v>
      </c>
      <c r="E1464" s="1">
        <v>3</v>
      </c>
      <c r="L1464" s="4" t="str">
        <f>HYPERLINK("https://bukvum.ru/production/konstruktsii/lajtboksy/")</f>
        <v>https://bukvum.ru/production/konstruktsii/lajtboksy/</v>
      </c>
    </row>
    <row r="1465" spans="1:12" ht="12.75">
      <c r="A1465" s="1" t="s">
        <v>854</v>
      </c>
      <c r="B1465" s="1">
        <v>183</v>
      </c>
      <c r="C1465" s="1">
        <v>8000</v>
      </c>
      <c r="D1465" s="1">
        <v>0</v>
      </c>
      <c r="E1465" s="1">
        <v>9</v>
      </c>
      <c r="L1465" s="4" t="str">
        <f>HYPERLINK("https://bukvum.ru/production/konstruktsii/panel-kronshtejny/")</f>
        <v>https://bukvum.ru/production/konstruktsii/panel-kronshtejny/</v>
      </c>
    </row>
    <row r="1466" spans="1:12" ht="12.75">
      <c r="A1466" s="1" t="s">
        <v>855</v>
      </c>
      <c r="B1466" s="1">
        <v>22</v>
      </c>
      <c r="C1466" s="1">
        <v>20000</v>
      </c>
      <c r="D1466" s="1">
        <v>0</v>
      </c>
      <c r="E1466" s="1">
        <v>2</v>
      </c>
      <c r="L1466" s="4" t="str">
        <f>HYPERLINK("https://bukvum.ru/")</f>
        <v>https://bukvum.ru/</v>
      </c>
    </row>
    <row r="1467" spans="1:12" ht="12.75">
      <c r="A1467" s="1" t="s">
        <v>856</v>
      </c>
      <c r="B1467" s="1">
        <v>17</v>
      </c>
      <c r="C1467" s="1">
        <v>9000</v>
      </c>
      <c r="D1467" s="1">
        <v>0</v>
      </c>
      <c r="E1467" s="1">
        <v>0</v>
      </c>
      <c r="L1467" s="4" t="str">
        <f>HYPERLINK("https://bukvum.ru/")</f>
        <v>https://bukvum.ru/</v>
      </c>
    </row>
    <row r="1468" spans="1:12" ht="12.75">
      <c r="A1468" s="1" t="s">
        <v>857</v>
      </c>
      <c r="B1468" s="1">
        <v>13</v>
      </c>
      <c r="C1468" s="1">
        <v>17000</v>
      </c>
      <c r="D1468" s="1">
        <v>0</v>
      </c>
      <c r="E1468" s="1">
        <v>4</v>
      </c>
      <c r="L1468" s="4" t="str">
        <f>HYPERLINK("https://bukvum.ru/production/konstruktsii/panel-kronshtejny/")</f>
        <v>https://bukvum.ru/production/konstruktsii/panel-kronshtejny/</v>
      </c>
    </row>
    <row r="1469" spans="1:12" ht="12.75">
      <c r="A1469" s="1" t="s">
        <v>858</v>
      </c>
      <c r="B1469" s="1">
        <v>37</v>
      </c>
      <c r="C1469" s="1">
        <v>14000</v>
      </c>
      <c r="D1469" s="1">
        <v>0</v>
      </c>
      <c r="E1469" s="1">
        <v>7</v>
      </c>
      <c r="L1469" s="4" t="str">
        <f>HYPERLINK("https://bukvum.ru/")</f>
        <v>https://bukvum.ru/</v>
      </c>
    </row>
    <row r="1470" spans="1:12" ht="12.75">
      <c r="A1470" s="1" t="s">
        <v>859</v>
      </c>
      <c r="B1470" s="1">
        <v>124</v>
      </c>
      <c r="C1470" s="1">
        <v>16000</v>
      </c>
      <c r="D1470" s="1">
        <v>0</v>
      </c>
      <c r="E1470" s="1">
        <v>3</v>
      </c>
      <c r="L1470" s="4" t="str">
        <f>HYPERLINK("https://bukvum.ru/")</f>
        <v>https://bukvum.ru/</v>
      </c>
    </row>
    <row r="1471" spans="1:12" ht="12.75">
      <c r="A1471" s="1" t="s">
        <v>860</v>
      </c>
      <c r="B1471" s="1">
        <v>25</v>
      </c>
      <c r="C1471" s="1">
        <v>18000</v>
      </c>
      <c r="D1471" s="1">
        <v>1</v>
      </c>
      <c r="E1471" s="1">
        <v>1</v>
      </c>
      <c r="L1471" s="4" t="str">
        <f>HYPERLINK("https://bukvum.ru/")</f>
        <v>https://bukvum.ru/</v>
      </c>
    </row>
    <row r="1472" spans="1:12" ht="12.75">
      <c r="A1472" s="1" t="s">
        <v>861</v>
      </c>
      <c r="B1472" s="1">
        <v>17</v>
      </c>
      <c r="C1472" s="1">
        <v>20000</v>
      </c>
      <c r="D1472" s="1">
        <v>0</v>
      </c>
      <c r="E1472" s="1">
        <v>2</v>
      </c>
      <c r="L1472" s="4" t="str">
        <f>HYPERLINK("https://bukvum.ru/production/konstruktsii/svetodiodnaya-reklama/")</f>
        <v>https://bukvum.ru/production/konstruktsii/svetodiodnaya-reklama/</v>
      </c>
    </row>
    <row r="1473" spans="1:12" ht="12.75">
      <c r="A1473" s="1" t="s">
        <v>862</v>
      </c>
      <c r="B1473" s="1">
        <v>14</v>
      </c>
      <c r="C1473" s="1">
        <v>17000</v>
      </c>
      <c r="D1473" s="1">
        <v>1</v>
      </c>
      <c r="E1473" s="1">
        <v>1</v>
      </c>
      <c r="L1473" s="4" t="str">
        <f>HYPERLINK("https://bukvum.ru/")</f>
        <v>https://bukvum.ru/</v>
      </c>
    </row>
    <row r="1474" spans="1:12" ht="12.75">
      <c r="A1474" s="1" t="s">
        <v>863</v>
      </c>
      <c r="B1474" s="1">
        <v>13</v>
      </c>
      <c r="C1474" s="1">
        <v>14000</v>
      </c>
      <c r="D1474" s="1">
        <v>0</v>
      </c>
      <c r="E1474" s="1">
        <v>3</v>
      </c>
      <c r="L1474" s="4" t="str">
        <f>HYPERLINK("https://bukvum.ru/production/konstruktsii/svetodiodnaya-reklama/")</f>
        <v>https://bukvum.ru/production/konstruktsii/svetodiodnaya-reklama/</v>
      </c>
    </row>
    <row r="1475" spans="1:12" ht="12.75">
      <c r="A1475" s="1" t="s">
        <v>864</v>
      </c>
      <c r="B1475" s="1">
        <v>13</v>
      </c>
      <c r="C1475" s="1">
        <v>10000</v>
      </c>
      <c r="D1475" s="1">
        <v>0</v>
      </c>
      <c r="E1475" s="1">
        <v>8</v>
      </c>
      <c r="L1475" s="4" t="str">
        <f>HYPERLINK("https://bukvum.ru/production/ob-emnye-bukvy/bukvy-iz-latuni/")</f>
        <v>https://bukvum.ru/production/ob-emnye-bukvy/bukvy-iz-latuni/</v>
      </c>
    </row>
    <row r="1476" spans="1:12" ht="12.75">
      <c r="A1476" s="1" t="s">
        <v>865</v>
      </c>
      <c r="B1476" s="1">
        <v>573</v>
      </c>
      <c r="C1476" s="1">
        <v>8000</v>
      </c>
      <c r="D1476" s="1">
        <v>1</v>
      </c>
      <c r="E1476" s="1">
        <v>6</v>
      </c>
      <c r="L1476" s="4" t="str">
        <f>HYPERLINK("https://bukvum.ru/")</f>
        <v>https://bukvum.ru/</v>
      </c>
    </row>
    <row r="1477" spans="1:12" ht="12.75">
      <c r="A1477" s="1" t="s">
        <v>866</v>
      </c>
      <c r="B1477" s="1">
        <v>106</v>
      </c>
      <c r="C1477" s="1">
        <v>11000</v>
      </c>
      <c r="D1477" s="1">
        <v>2</v>
      </c>
      <c r="E1477" s="1">
        <v>3</v>
      </c>
      <c r="L1477" s="4" t="str">
        <f>HYPERLINK("https://bukvum.ru/production/ob-emnye-bukvy/metallicheskie-bukvy/")</f>
        <v>https://bukvum.ru/production/ob-emnye-bukvy/metallicheskie-bukvy/</v>
      </c>
    </row>
    <row r="1478" spans="1:12" ht="12.75">
      <c r="A1478" s="1" t="s">
        <v>867</v>
      </c>
      <c r="B1478" s="1">
        <v>27</v>
      </c>
      <c r="C1478" s="1">
        <v>21000</v>
      </c>
      <c r="D1478" s="1">
        <v>1</v>
      </c>
      <c r="E1478" s="1">
        <v>2</v>
      </c>
      <c r="L1478" s="4" t="str">
        <f>HYPERLINK("https://bukvum.ru/")</f>
        <v>https://bukvum.ru/</v>
      </c>
    </row>
    <row r="1479" spans="1:12" ht="12.75">
      <c r="A1479" s="1" t="s">
        <v>868</v>
      </c>
      <c r="B1479" s="1">
        <v>26</v>
      </c>
      <c r="C1479" s="1">
        <v>8000</v>
      </c>
      <c r="D1479" s="1">
        <v>0</v>
      </c>
      <c r="E1479" s="1">
        <v>1</v>
      </c>
      <c r="L1479" s="4" t="str">
        <f>HYPERLINK("https://bukvum.ru/")</f>
        <v>https://bukvum.ru/</v>
      </c>
    </row>
    <row r="1480" spans="1:12" ht="12.75">
      <c r="A1480" s="1" t="s">
        <v>869</v>
      </c>
      <c r="B1480" s="1">
        <v>18</v>
      </c>
      <c r="C1480" s="1">
        <v>15000</v>
      </c>
      <c r="D1480" s="1">
        <v>0</v>
      </c>
      <c r="E1480" s="1">
        <v>4</v>
      </c>
      <c r="L1480" s="4" t="str">
        <f>HYPERLINK("https://bukvum.ru/production/ob-emnye-bukvy/metallicheskie-bukvy/")</f>
        <v>https://bukvum.ru/production/ob-emnye-bukvy/metallicheskie-bukvy/</v>
      </c>
    </row>
    <row r="1481" spans="1:12" ht="12.75">
      <c r="A1481" s="1" t="s">
        <v>870</v>
      </c>
      <c r="B1481" s="1">
        <v>11</v>
      </c>
      <c r="C1481" s="1">
        <v>15000</v>
      </c>
      <c r="D1481" s="1">
        <v>1</v>
      </c>
      <c r="E1481" s="1">
        <v>0</v>
      </c>
      <c r="L1481" s="4" t="str">
        <f>HYPERLINK("https://bukvum.ru/")</f>
        <v>https://bukvum.ru/</v>
      </c>
    </row>
    <row r="1482" spans="1:12" ht="12.75">
      <c r="A1482" s="1" t="s">
        <v>871</v>
      </c>
      <c r="B1482" s="1">
        <v>11</v>
      </c>
      <c r="C1482" s="1">
        <v>14000</v>
      </c>
      <c r="D1482" s="1">
        <v>0</v>
      </c>
      <c r="E1482" s="1">
        <v>3</v>
      </c>
      <c r="L1482" s="4" t="str">
        <f>HYPERLINK("https://bukvum.ru/production/ob-emnye-bukvy/metallicheskie-bukvy/")</f>
        <v>https://bukvum.ru/production/ob-emnye-bukvy/metallicheskie-bukvy/</v>
      </c>
    </row>
    <row r="1483" spans="1:12" ht="12.75">
      <c r="A1483" s="1" t="s">
        <v>872</v>
      </c>
      <c r="B1483" s="1">
        <v>10</v>
      </c>
      <c r="C1483" s="1">
        <v>17000</v>
      </c>
      <c r="D1483" s="1">
        <v>0</v>
      </c>
      <c r="E1483" s="1">
        <v>1</v>
      </c>
      <c r="L1483" s="4" t="str">
        <f>HYPERLINK("https://bukvum.ru/production/ob-emnye-bukvy/metallicheskie-bukvy/")</f>
        <v>https://bukvum.ru/production/ob-emnye-bukvy/metallicheskie-bukvy/</v>
      </c>
    </row>
    <row r="1484" spans="1:12" ht="12.75">
      <c r="A1484" s="1" t="s">
        <v>873</v>
      </c>
      <c r="B1484" s="1">
        <v>10</v>
      </c>
      <c r="C1484" s="1">
        <v>16000</v>
      </c>
      <c r="D1484" s="1">
        <v>0</v>
      </c>
      <c r="E1484" s="1">
        <v>3</v>
      </c>
      <c r="L1484" s="4" t="str">
        <f>HYPERLINK("https://bukvum.ru/production/ob-emnye-bukvy/metallicheskie-bukvy/")</f>
        <v>https://bukvum.ru/production/ob-emnye-bukvy/metallicheskie-bukvy/</v>
      </c>
    </row>
    <row r="1485" spans="1:12" ht="12.75">
      <c r="A1485" s="1" t="s">
        <v>874</v>
      </c>
      <c r="B1485" s="1">
        <v>292</v>
      </c>
      <c r="C1485" s="1">
        <v>10000</v>
      </c>
      <c r="D1485" s="1">
        <v>0</v>
      </c>
      <c r="E1485" s="1">
        <v>0</v>
      </c>
      <c r="L1485" s="4" t="str">
        <f>HYPERLINK("https://bukvum.ru/")</f>
        <v>https://bukvum.ru/</v>
      </c>
    </row>
    <row r="1486" spans="1:12" ht="12.75">
      <c r="A1486" s="1" t="s">
        <v>875</v>
      </c>
      <c r="B1486" s="1">
        <v>25</v>
      </c>
      <c r="C1486" s="1">
        <v>10000</v>
      </c>
      <c r="D1486" s="1">
        <v>1</v>
      </c>
      <c r="E1486" s="1">
        <v>1</v>
      </c>
      <c r="L1486" s="4" t="str">
        <f>HYPERLINK("https://bukvum.ru/")</f>
        <v>https://bukvum.ru/</v>
      </c>
    </row>
    <row r="1487" spans="1:12" ht="12.75">
      <c r="A1487" s="1" t="s">
        <v>876</v>
      </c>
      <c r="B1487" s="1">
        <v>10</v>
      </c>
      <c r="C1487" s="1">
        <v>6000</v>
      </c>
      <c r="D1487" s="1">
        <v>0</v>
      </c>
      <c r="E1487" s="1">
        <v>3</v>
      </c>
      <c r="L1487" s="4" t="str">
        <f>HYPERLINK("https://bukvum.ru/")</f>
        <v>https://bukvum.ru/</v>
      </c>
    </row>
    <row r="1488" spans="1:12" ht="12.75">
      <c r="A1488" s="1" t="s">
        <v>877</v>
      </c>
      <c r="B1488" s="1">
        <v>12</v>
      </c>
      <c r="C1488" s="1">
        <v>11000</v>
      </c>
      <c r="D1488" s="1">
        <v>1</v>
      </c>
      <c r="E1488" s="1">
        <v>0</v>
      </c>
      <c r="L1488" s="4" t="str">
        <f>HYPERLINK("https://bukvum.ru/")</f>
        <v>https://bukvum.ru/</v>
      </c>
    </row>
    <row r="1489" spans="1:12" ht="12.75">
      <c r="A1489" s="1" t="s">
        <v>878</v>
      </c>
      <c r="B1489" s="1">
        <v>11</v>
      </c>
      <c r="C1489" s="1">
        <v>12000</v>
      </c>
      <c r="D1489" s="1">
        <v>0</v>
      </c>
      <c r="E1489" s="1">
        <v>0</v>
      </c>
      <c r="L1489" s="4" t="str">
        <f>HYPERLINK("https://bukvum.ru/")</f>
        <v>https://bukvum.ru/</v>
      </c>
    </row>
    <row r="1490" spans="1:12" ht="12.75">
      <c r="A1490" s="1" t="s">
        <v>879</v>
      </c>
      <c r="B1490" s="1">
        <v>11</v>
      </c>
      <c r="C1490" s="1">
        <v>10000</v>
      </c>
      <c r="D1490" s="1">
        <v>0</v>
      </c>
      <c r="E1490" s="1">
        <v>1</v>
      </c>
      <c r="L1490" s="4" t="str">
        <f>HYPERLINK("https://bukvum.ru/")</f>
        <v>https://bukvum.ru/</v>
      </c>
    </row>
    <row r="1491" spans="1:12" ht="12.75">
      <c r="A1491" s="1" t="s">
        <v>880</v>
      </c>
      <c r="B1491" s="1">
        <v>11</v>
      </c>
      <c r="C1491" s="1">
        <v>11000</v>
      </c>
      <c r="D1491" s="1">
        <v>0</v>
      </c>
      <c r="E1491" s="1">
        <v>6</v>
      </c>
      <c r="L1491" s="4" t="str">
        <f>HYPERLINK("https://bukvum.ru/")</f>
        <v>https://bukvum.ru/</v>
      </c>
    </row>
    <row r="1492" spans="1:12" ht="12.75">
      <c r="A1492" s="1" t="s">
        <v>881</v>
      </c>
      <c r="B1492" s="1">
        <v>10</v>
      </c>
      <c r="C1492" s="1">
        <v>15000</v>
      </c>
      <c r="D1492" s="1">
        <v>0</v>
      </c>
      <c r="E1492" s="1">
        <v>6</v>
      </c>
      <c r="L1492" s="4" t="str">
        <f>HYPERLINK("https://bukvum.ru/")</f>
        <v>https://bukvum.ru/</v>
      </c>
    </row>
    <row r="1493" spans="1:12" ht="12.75">
      <c r="A1493" s="1" t="s">
        <v>882</v>
      </c>
      <c r="B1493" s="1">
        <v>10</v>
      </c>
      <c r="C1493" s="1">
        <v>13000</v>
      </c>
      <c r="D1493" s="1">
        <v>0</v>
      </c>
      <c r="E1493" s="1">
        <v>0</v>
      </c>
      <c r="L1493" s="4" t="str">
        <f>HYPERLINK("https://bukvum.ru/")</f>
        <v>https://bukvum.ru/</v>
      </c>
    </row>
    <row r="1494" spans="1:12" ht="12.75">
      <c r="A1494" s="1" t="s">
        <v>883</v>
      </c>
      <c r="B1494" s="1">
        <v>10</v>
      </c>
      <c r="C1494" s="1">
        <v>12000</v>
      </c>
      <c r="D1494" s="1">
        <v>0</v>
      </c>
      <c r="E1494" s="1">
        <v>2</v>
      </c>
      <c r="L1494" s="4" t="str">
        <f>HYPERLINK("https://bukvum.ru/")</f>
        <v>https://bukvum.ru/</v>
      </c>
    </row>
    <row r="1495" spans="1:12" ht="12.75">
      <c r="A1495" s="1" t="s">
        <v>884</v>
      </c>
      <c r="B1495" s="1">
        <v>10</v>
      </c>
      <c r="C1495" s="1">
        <v>13000</v>
      </c>
      <c r="D1495" s="1">
        <v>0</v>
      </c>
      <c r="E1495" s="1">
        <v>5</v>
      </c>
      <c r="L1495" s="4" t="str">
        <f>HYPERLINK("https://bukvum.ru/")</f>
        <v>https://bukvum.ru/</v>
      </c>
    </row>
    <row r="1496" spans="1:12" ht="12.75">
      <c r="A1496" s="1" t="s">
        <v>885</v>
      </c>
      <c r="B1496" s="1">
        <v>543</v>
      </c>
      <c r="C1496" s="1">
        <v>7000</v>
      </c>
      <c r="D1496" s="1">
        <v>0</v>
      </c>
      <c r="E1496" s="1">
        <v>9</v>
      </c>
      <c r="L1496" s="4" t="str">
        <f>HYPERLINK("https://bukvum.ru/")</f>
        <v>https://bukvum.ru/</v>
      </c>
    </row>
    <row r="1497" spans="1:12" ht="12.75">
      <c r="A1497" s="1" t="s">
        <v>886</v>
      </c>
      <c r="B1497" s="1">
        <v>53</v>
      </c>
      <c r="C1497" s="1">
        <v>6000</v>
      </c>
      <c r="D1497" s="1">
        <v>0</v>
      </c>
      <c r="E1497" s="1">
        <v>5</v>
      </c>
      <c r="L1497" s="4" t="str">
        <f>HYPERLINK("https://bukvum.ru/")</f>
        <v>https://bukvum.ru/</v>
      </c>
    </row>
    <row r="1498" spans="1:12" ht="12.75">
      <c r="A1498" s="1" t="s">
        <v>887</v>
      </c>
      <c r="B1498" s="1">
        <v>19</v>
      </c>
      <c r="C1498" s="1">
        <v>18000</v>
      </c>
      <c r="D1498" s="1">
        <v>0</v>
      </c>
      <c r="E1498" s="1">
        <v>4</v>
      </c>
      <c r="L1498" s="4" t="str">
        <f>HYPERLINK("https://bukvum.ru/")</f>
        <v>https://bukvum.ru/</v>
      </c>
    </row>
    <row r="1499" spans="1:12" ht="12.75">
      <c r="A1499" s="1" t="s">
        <v>888</v>
      </c>
      <c r="B1499" s="1">
        <v>15</v>
      </c>
      <c r="C1499" s="1">
        <v>15000</v>
      </c>
      <c r="D1499" s="1">
        <v>0</v>
      </c>
      <c r="E1499" s="1">
        <v>2</v>
      </c>
      <c r="L1499" s="4" t="str">
        <f>HYPERLINK("https://bukvum.ru/")</f>
        <v>https://bukvum.ru/</v>
      </c>
    </row>
    <row r="1500" spans="1:12" ht="12.75">
      <c r="A1500" s="1" t="s">
        <v>889</v>
      </c>
      <c r="B1500" s="1">
        <v>15</v>
      </c>
      <c r="C1500" s="1">
        <v>8000</v>
      </c>
      <c r="D1500" s="1">
        <v>0</v>
      </c>
      <c r="E1500" s="1">
        <v>4</v>
      </c>
      <c r="L1500" s="4" t="str">
        <f>HYPERLINK("https://bukvum.ru/production/konstruktsii/tonkie-svetovye-paneli/")</f>
        <v>https://bukvum.ru/production/konstruktsii/tonkie-svetovye-paneli/</v>
      </c>
    </row>
    <row r="1501" spans="1:12" ht="12.75">
      <c r="A1501" s="1" t="s">
        <v>890</v>
      </c>
      <c r="B1501" s="1">
        <v>13</v>
      </c>
      <c r="C1501" s="1">
        <v>23000</v>
      </c>
      <c r="D1501" s="1">
        <v>0</v>
      </c>
      <c r="E1501" s="1">
        <v>4</v>
      </c>
      <c r="L1501" s="4" t="str">
        <f>HYPERLINK("https://bukvum.ru/")</f>
        <v>https://bukvum.ru/</v>
      </c>
    </row>
    <row r="1502" spans="1:12" ht="12.75">
      <c r="A1502" s="1" t="s">
        <v>891</v>
      </c>
      <c r="B1502" s="1">
        <v>13</v>
      </c>
      <c r="C1502" s="1">
        <v>15000</v>
      </c>
      <c r="D1502" s="1">
        <v>3</v>
      </c>
      <c r="E1502" s="1">
        <v>4</v>
      </c>
      <c r="L1502" s="4" t="str">
        <f>HYPERLINK("https://bukvum.ru/")</f>
        <v>https://bukvum.ru/</v>
      </c>
    </row>
    <row r="1503" spans="1:12" ht="12.75">
      <c r="A1503" s="1" t="s">
        <v>892</v>
      </c>
      <c r="B1503" s="1">
        <v>12</v>
      </c>
      <c r="C1503" s="1">
        <v>15000</v>
      </c>
      <c r="D1503" s="1">
        <v>0</v>
      </c>
      <c r="E1503" s="1">
        <v>1</v>
      </c>
      <c r="L1503" s="4" t="str">
        <f>HYPERLINK("https://bukvum.ru/")</f>
        <v>https://bukvum.ru/</v>
      </c>
    </row>
    <row r="1504" spans="1:12" ht="12.75">
      <c r="A1504" s="1" t="s">
        <v>893</v>
      </c>
      <c r="B1504" s="1">
        <v>11</v>
      </c>
      <c r="C1504" s="1">
        <v>23000</v>
      </c>
      <c r="D1504" s="1">
        <v>0</v>
      </c>
      <c r="E1504" s="1">
        <v>2</v>
      </c>
      <c r="L1504" s="4" t="str">
        <f>HYPERLINK("https://bukvum.ru/")</f>
        <v>https://bukvum.ru/</v>
      </c>
    </row>
    <row r="1505" spans="1:12" ht="12.75">
      <c r="A1505" s="1" t="s">
        <v>894</v>
      </c>
      <c r="B1505" s="1">
        <v>11</v>
      </c>
      <c r="C1505" s="1">
        <v>19000</v>
      </c>
      <c r="D1505" s="1">
        <v>0</v>
      </c>
      <c r="E1505" s="1">
        <v>1</v>
      </c>
      <c r="L1505" s="4" t="str">
        <f>HYPERLINK("https://bukvum.ru/")</f>
        <v>https://bukvum.ru/</v>
      </c>
    </row>
    <row r="1506" spans="1:12" ht="12.75">
      <c r="A1506" s="1" t="s">
        <v>895</v>
      </c>
      <c r="B1506" s="1">
        <v>11</v>
      </c>
      <c r="C1506" s="1">
        <v>17000</v>
      </c>
      <c r="D1506" s="1">
        <v>0</v>
      </c>
      <c r="E1506" s="1">
        <v>3</v>
      </c>
      <c r="L1506" s="4" t="str">
        <f>HYPERLINK("https://bukvum.ru/")</f>
        <v>https://bukvum.ru/</v>
      </c>
    </row>
    <row r="1507" spans="1:12" ht="12.75">
      <c r="A1507" s="1" t="s">
        <v>896</v>
      </c>
      <c r="B1507" s="1">
        <v>11</v>
      </c>
      <c r="C1507" s="1">
        <v>14000</v>
      </c>
      <c r="D1507" s="1">
        <v>2</v>
      </c>
      <c r="E1507" s="1">
        <v>0</v>
      </c>
      <c r="L1507" s="4" t="str">
        <f>HYPERLINK("https://bukvum.ru/")</f>
        <v>https://bukvum.ru/</v>
      </c>
    </row>
    <row r="1508" spans="1:12" ht="12.75">
      <c r="A1508" s="1" t="s">
        <v>897</v>
      </c>
      <c r="B1508" s="1">
        <v>10</v>
      </c>
      <c r="C1508" s="1">
        <v>19000</v>
      </c>
      <c r="D1508" s="1">
        <v>0</v>
      </c>
      <c r="E1508" s="1">
        <v>0</v>
      </c>
      <c r="L1508" s="4" t="str">
        <f>HYPERLINK("https://bukvum.ru/")</f>
        <v>https://bukvum.ru/</v>
      </c>
    </row>
    <row r="1509" spans="1:12" ht="12.75">
      <c r="A1509" s="1" t="s">
        <v>898</v>
      </c>
      <c r="B1509" s="1">
        <v>10</v>
      </c>
      <c r="C1509" s="1">
        <v>16000</v>
      </c>
      <c r="D1509" s="1">
        <v>1</v>
      </c>
      <c r="E1509" s="1">
        <v>0</v>
      </c>
      <c r="L1509" s="4" t="str">
        <f>HYPERLINK("https://bukvum.ru/")</f>
        <v>https://bukvum.ru/</v>
      </c>
    </row>
    <row r="1510" spans="1:12" ht="12.75">
      <c r="A1510" s="1" t="s">
        <v>899</v>
      </c>
      <c r="B1510" s="1">
        <v>10</v>
      </c>
      <c r="C1510" s="1">
        <v>14000</v>
      </c>
      <c r="D1510" s="1">
        <v>4</v>
      </c>
      <c r="E1510" s="1">
        <v>0</v>
      </c>
      <c r="L1510" s="4" t="str">
        <f>HYPERLINK("https://bukvum.ru/")</f>
        <v>https://bukvum.ru/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6" customWidth="1"/>
    <col min="2" max="2" width="36.00390625" style="1" customWidth="1"/>
    <col min="3" max="16384" width="9.140625" style="1" customWidth="1"/>
  </cols>
  <sheetData>
    <row r="1" spans="1:2" ht="12.75">
      <c r="A1" s="6" t="s">
        <v>900</v>
      </c>
      <c r="B1" s="7" t="s">
        <v>901</v>
      </c>
    </row>
    <row r="2" ht="12.75">
      <c r="A2" s="6" t="s">
        <v>1</v>
      </c>
    </row>
    <row r="3" spans="1:2" ht="12.75">
      <c r="A3" s="6" t="s">
        <v>902</v>
      </c>
      <c r="B3" s="1" t="s">
        <v>902</v>
      </c>
    </row>
    <row r="4" ht="12.75">
      <c r="A4" s="6" t="s">
        <v>903</v>
      </c>
    </row>
    <row r="5" spans="1:2" ht="12.75">
      <c r="A5" s="6" t="s">
        <v>904</v>
      </c>
      <c r="B5" s="1" t="s">
        <v>905</v>
      </c>
    </row>
    <row r="6" spans="1:2" ht="12.75">
      <c r="A6" s="6" t="s">
        <v>906</v>
      </c>
      <c r="B6" s="1" t="s">
        <v>907</v>
      </c>
    </row>
    <row r="7" spans="1:2" ht="12.75">
      <c r="A7" s="6" t="s">
        <v>4</v>
      </c>
      <c r="B7" s="1" t="s">
        <v>4</v>
      </c>
    </row>
    <row r="8" spans="1:2" ht="12.75">
      <c r="A8" s="6" t="s">
        <v>5</v>
      </c>
      <c r="B8" s="1" t="s">
        <v>5</v>
      </c>
    </row>
    <row r="9" spans="1:2" ht="12.75">
      <c r="A9" s="6" t="s">
        <v>906</v>
      </c>
      <c r="B9" s="1" t="s">
        <v>908</v>
      </c>
    </row>
    <row r="10" spans="1:2" ht="12.75">
      <c r="A10" s="6" t="s">
        <v>7</v>
      </c>
      <c r="B10" s="1" t="s">
        <v>7</v>
      </c>
    </row>
    <row r="11" spans="1:2" ht="12.75">
      <c r="A11" s="6" t="s">
        <v>8</v>
      </c>
      <c r="B11" s="1" t="s">
        <v>8</v>
      </c>
    </row>
    <row r="12" spans="1:2" ht="12.75">
      <c r="A12" s="6" t="s">
        <v>906</v>
      </c>
      <c r="B12" s="1" t="s">
        <v>909</v>
      </c>
    </row>
    <row r="13" spans="1:2" ht="12.75">
      <c r="A13" s="6" t="s">
        <v>10</v>
      </c>
      <c r="B13" s="1" t="s">
        <v>10</v>
      </c>
    </row>
    <row r="14" spans="1:2" ht="12.75">
      <c r="A14" s="6" t="s">
        <v>11</v>
      </c>
      <c r="B14" s="1" t="s">
        <v>11</v>
      </c>
    </row>
    <row r="15" spans="1:2" ht="12.75">
      <c r="A15" s="6" t="s">
        <v>910</v>
      </c>
      <c r="B15" s="1" t="s">
        <v>911</v>
      </c>
    </row>
  </sheetData>
  <sheetProtection selectLockedCells="1" selectUnlockedCells="1"/>
  <autoFilter ref="A1:B15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2023-11-20T20:07:03Z</dcterms:modified>
  <cp:category/>
  <cp:version/>
  <cp:contentType/>
  <cp:contentStatus/>
  <cp:revision>2</cp:revision>
</cp:coreProperties>
</file>